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B2D3C937-D99C-4542-AFF5-7FE1371D9059}" xr6:coauthVersionLast="47" xr6:coauthVersionMax="47" xr10:uidLastSave="{00000000-0000-0000-0000-000000000000}"/>
  <workbookProtection workbookAlgorithmName="SHA-512" workbookHashValue="c18BXBv98BjKYpCVHVJVgKf4AxeDF5MbfV+vTsPhFIZl/P+NqrN/9ky31lkshF//ie1fTSVMBhL+NMupjHgX5A==" workbookSaltValue="hiEGhTSXajNazb/7Dcgm0Q==" workbookSpinCount="100000" lockStructure="1"/>
  <bookViews>
    <workbookView xWindow="2730" yWindow="2730" windowWidth="8640" windowHeight="10755" xr2:uid="{F065C822-2D9C-480B-9AF7-6C3018E5A9DF}"/>
  </bookViews>
  <sheets>
    <sheet name="BIOLO045A" sheetId="8" r:id="rId1"/>
    <sheet name="BIOLO045B" sheetId="7" r:id="rId2"/>
    <sheet name="CIENC031A" sheetId="6" r:id="rId3"/>
    <sheet name="CIENC031B" sheetId="5" r:id="rId4"/>
    <sheet name="CIEND044A" sheetId="4" r:id="rId5"/>
    <sheet name="CIEND044B" sheetId="1" r:id="rId6"/>
    <sheet name="QUÍMI045A" sheetId="2" r:id="rId7"/>
    <sheet name="QUÍMI045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" l="1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7" i="5"/>
  <c r="O37" i="5"/>
  <c r="N37" i="5"/>
  <c r="M37" i="5"/>
  <c r="P36" i="5"/>
  <c r="O36" i="5"/>
  <c r="N36" i="5"/>
  <c r="M36" i="5"/>
  <c r="P35" i="5"/>
  <c r="O35" i="5"/>
  <c r="N35" i="5"/>
  <c r="M35" i="5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7" i="6"/>
  <c r="O37" i="6"/>
  <c r="N37" i="6"/>
  <c r="M37" i="6"/>
  <c r="P36" i="6"/>
  <c r="O36" i="6"/>
  <c r="N36" i="6"/>
  <c r="M36" i="6"/>
  <c r="P35" i="6"/>
  <c r="O35" i="6"/>
  <c r="N35" i="6"/>
  <c r="M35" i="6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<sst xmlns="http://schemas.openxmlformats.org/spreadsheetml/2006/main" count="622" uniqueCount="419">
  <si>
    <t>106</t>
  </si>
  <si>
    <t>045A</t>
  </si>
  <si>
    <t>Quinto Bach CCLL A</t>
  </si>
  <si>
    <t>Biología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</si>
  <si>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</si>
  <si>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</si>
  <si>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</si>
  <si>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</si>
  <si>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</si>
  <si>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</si>
  <si>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</si>
  <si>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</si>
  <si>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</si>
  <si>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</si>
  <si>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</si>
  <si>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</si>
  <si>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</si>
  <si>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</si>
  <si>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</si>
  <si>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</si>
  <si>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</si>
  <si>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</si>
  <si>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</si>
  <si>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</si>
  <si>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</si>
  <si>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</si>
  <si>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</si>
  <si>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</si>
  <si>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</si>
  <si>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</si>
  <si>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</si>
  <si>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</si>
  <si>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</si>
  <si>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</si>
  <si>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</si>
  <si>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</si>
  <si>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</si>
  <si>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</si>
  <si>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</si>
  <si>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</si>
  <si>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</si>
  <si>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</si>
  <si>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</si>
  <si>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</si>
  <si>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</si>
  <si>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</si>
  <si>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</si>
  <si>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</si>
  <si>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</si>
  <si>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</si>
  <si>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</si>
  <si>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</si>
  <si>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</si>
  <si>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</si>
  <si>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</si>
  <si>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</si>
  <si>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</si>
  <si>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</si>
  <si>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</si>
  <si>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</si>
  <si>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</si>
  <si>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</si>
  <si>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</si>
  <si>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</si>
  <si>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</si>
  <si>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</si>
  <si>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</si>
  <si>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</si>
  <si>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</si>
  <si>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</si>
  <si>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</si>
  <si>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</si>
  <si>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</si>
  <si>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</si>
  <si>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BIOLO045A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</si>
  <si>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</si>
  <si>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</si>
  <si>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</si>
  <si>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</si>
  <si>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</si>
  <si>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</si>
  <si>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</si>
  <si>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</si>
  <si>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</si>
  <si>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</si>
  <si>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</si>
  <si>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</si>
  <si>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</si>
  <si>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</si>
  <si>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</si>
  <si>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</si>
  <si>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</si>
  <si>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</si>
  <si>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</si>
  <si>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</si>
  <si>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</si>
  <si>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</si>
  <si>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</si>
  <si>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</si>
  <si>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</si>
  <si>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</si>
  <si>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</si>
  <si>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</si>
  <si>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</si>
  <si>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</si>
  <si>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</si>
  <si>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</si>
  <si>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</si>
  <si>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</si>
  <si>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</si>
  <si>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</si>
  <si>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</si>
  <si>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</si>
  <si>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</si>
  <si>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</si>
  <si>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</si>
  <si>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</si>
  <si>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</si>
  <si>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</si>
  <si>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</si>
  <si>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</si>
  <si>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</si>
  <si>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</si>
  <si>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</si>
  <si>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</si>
  <si>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</si>
  <si>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</si>
  <si>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</si>
  <si>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</si>
  <si>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</si>
  <si>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</si>
  <si>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</si>
  <si>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</si>
  <si>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</si>
  <si>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</si>
  <si>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BIOLO045B</t>
  </si>
  <si>
    <t>031A</t>
  </si>
  <si>
    <t>Primero Básico A</t>
  </si>
  <si>
    <t>Ciencias Naturales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</si>
  <si>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</si>
  <si>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</si>
  <si>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</si>
  <si>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</si>
  <si>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</si>
  <si>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</si>
  <si>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</si>
  <si>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</si>
  <si>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</si>
  <si>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</si>
  <si>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</si>
  <si>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</si>
  <si>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</si>
  <si>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</si>
  <si>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</si>
  <si>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</si>
  <si>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</si>
  <si>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</si>
  <si>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</si>
  <si>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</si>
  <si>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</si>
  <si>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</si>
  <si>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</si>
  <si>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</si>
  <si>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</si>
  <si>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</si>
  <si>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</si>
  <si>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</si>
  <si>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</si>
  <si>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</si>
  <si>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</si>
  <si>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</si>
  <si>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</si>
  <si>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</si>
  <si>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</si>
  <si>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</si>
  <si>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</si>
  <si>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</si>
  <si>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</si>
  <si>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</si>
  <si>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</si>
  <si>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</si>
  <si>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</si>
  <si>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</si>
  <si>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</si>
  <si>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</si>
  <si>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</si>
  <si>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</si>
  <si>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</si>
  <si>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</si>
  <si>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</si>
  <si>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</si>
  <si>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</si>
  <si>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</si>
  <si>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</si>
  <si>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</si>
  <si>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</si>
  <si>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</si>
  <si>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</si>
  <si>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</si>
  <si>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</si>
  <si>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</si>
  <si>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</si>
  <si>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</si>
  <si>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</si>
  <si>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</si>
  <si>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</si>
  <si>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</si>
  <si>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</si>
  <si>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</si>
  <si>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CIENC031A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</si>
  <si>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</si>
  <si>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</si>
  <si>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</si>
  <si>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</si>
  <si>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</si>
  <si>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</si>
  <si>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</si>
  <si>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</si>
  <si>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</si>
  <si>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</si>
  <si>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</si>
  <si>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</si>
  <si>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</si>
  <si>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</si>
  <si>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</si>
  <si>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</si>
  <si>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</si>
  <si>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</si>
  <si>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</si>
  <si>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</si>
  <si>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</si>
  <si>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</si>
  <si>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</si>
  <si>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</si>
  <si>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</si>
  <si>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</si>
  <si>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</si>
  <si>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</si>
  <si>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</si>
  <si>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</si>
  <si>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</si>
  <si>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</si>
  <si>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</si>
  <si>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</si>
  <si>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</si>
  <si>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</si>
  <si>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</si>
  <si>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</si>
  <si>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</si>
  <si>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</si>
  <si>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</si>
  <si>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</si>
  <si>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</si>
  <si>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</si>
  <si>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</si>
  <si>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</si>
  <si>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</si>
  <si>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</si>
  <si>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</si>
  <si>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</si>
  <si>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</si>
  <si>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</si>
  <si>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</si>
  <si>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</si>
  <si>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</si>
  <si>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</si>
  <si>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</si>
  <si>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</si>
  <si>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</si>
  <si>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</si>
  <si>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</si>
  <si>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</si>
  <si>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</si>
  <si>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</si>
  <si>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</si>
  <si>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</si>
  <si>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</si>
  <si>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</si>
  <si>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</si>
  <si>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</si>
  <si>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</si>
  <si>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</si>
  <si>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CIENC031B</t>
  </si>
  <si>
    <t>044A</t>
  </si>
  <si>
    <t>Cuarto Bach CCLL A</t>
  </si>
  <si>
    <t>Ciencias Aplicadas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</si>
  <si>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</si>
  <si>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</si>
  <si>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</si>
  <si>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</si>
  <si>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</si>
  <si>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</si>
  <si>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</si>
  <si>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</si>
  <si>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</si>
  <si>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</si>
  <si>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</si>
  <si>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</si>
  <si>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</si>
  <si>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</si>
  <si>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</si>
  <si>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</si>
  <si>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</si>
  <si>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</si>
  <si>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</si>
  <si>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</si>
  <si>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</si>
  <si>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</si>
  <si>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</si>
  <si>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</si>
  <si>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</si>
  <si>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</si>
  <si>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</si>
  <si>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</si>
  <si>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</si>
  <si>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</si>
  <si>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</si>
  <si>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</si>
  <si>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</si>
  <si>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</si>
  <si>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</si>
  <si>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</si>
  <si>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</si>
  <si>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</si>
  <si>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</si>
  <si>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</si>
  <si>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</si>
  <si>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</si>
  <si>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</si>
  <si>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</si>
  <si>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</si>
  <si>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</si>
  <si>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</si>
  <si>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</si>
  <si>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</si>
  <si>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</si>
  <si>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</si>
  <si>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</si>
  <si>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</si>
  <si>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</si>
  <si>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</si>
  <si>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</si>
  <si>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</si>
  <si>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</si>
  <si>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</si>
  <si>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</si>
  <si>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</si>
  <si>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</si>
  <si>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CIEND044A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</si>
  <si>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</si>
  <si>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</si>
  <si>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</si>
  <si>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</si>
  <si>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</si>
  <si>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</si>
  <si>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</si>
  <si>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</si>
  <si>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</si>
  <si>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</si>
  <si>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</si>
  <si>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</si>
  <si>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</si>
  <si>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</si>
  <si>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</si>
  <si>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</si>
  <si>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</si>
  <si>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</si>
  <si>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</si>
  <si>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</si>
  <si>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</si>
  <si>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</si>
  <si>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</si>
  <si>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</si>
  <si>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</si>
  <si>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</si>
  <si>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</si>
  <si>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</si>
  <si>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</si>
  <si>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</si>
  <si>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</si>
  <si>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</si>
  <si>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</si>
  <si>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</si>
  <si>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</si>
  <si>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</si>
  <si>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</si>
  <si>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</si>
  <si>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</si>
  <si>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</si>
  <si>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</si>
  <si>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</si>
  <si>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</si>
  <si>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</si>
  <si>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</si>
  <si>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</si>
  <si>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</si>
  <si>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</si>
  <si>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</si>
  <si>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</si>
  <si>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</si>
  <si>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</si>
  <si>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</si>
  <si>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</si>
  <si>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</si>
  <si>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</si>
  <si>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</si>
  <si>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</si>
  <si>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</si>
  <si>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</si>
  <si>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</si>
  <si>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</si>
  <si>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</si>
  <si>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</si>
  <si>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</si>
  <si>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</si>
  <si>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CIEND044B</t>
  </si>
  <si>
    <t>Química</t>
  </si>
  <si>
    <t>QUÍMI045A</t>
  </si>
  <si>
    <t>QUÍMI045B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</si>
</sst>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0C92-3530-4BB4-B506-5CB230C2CAB4}">
  <dimension ref="A1:P32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91</v>
      </c>
      <c r="E3" s="13">
        <v>90</v>
      </c>
      <c r="F3" s="14"/>
      <c r="G3" s="13"/>
      <c r="H3" s="13"/>
      <c r="I3" s="13"/>
      <c r="J3" s="13"/>
      <c r="M3">
        <f>D3+E3+F3+G3+H3</f>
        <v>181</v>
      </c>
      <c r="N3">
        <f>D3*0.17+E3*0.17+F3*0.17+G3*0.17+H3*0.17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87</v>
      </c>
      <c r="E4" s="13">
        <v>84</v>
      </c>
      <c r="F4" s="14"/>
      <c r="G4" s="13"/>
      <c r="H4" s="13"/>
      <c r="I4" s="13"/>
      <c r="J4" s="13"/>
      <c r="M4">
        <f>D4+E4+F4+G4+H4</f>
        <v>171</v>
      </c>
      <c r="N4">
        <f>D4*0.17+E4*0.17+F4*0.17+G4*0.17+H4*0.17</f>
        <v>29.07</v>
      </c>
      <c r="O4">
        <f>I4*0.15</f>
        <v>0</v>
      </c>
      <c r="P4">
        <f>ROUND(N4+O4,0)</f>
        <v>29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74</v>
      </c>
      <c r="E5" s="13">
        <v>67</v>
      </c>
      <c r="F5" s="14"/>
      <c r="G5" s="13"/>
      <c r="H5" s="13"/>
      <c r="I5" s="13"/>
      <c r="J5" s="13"/>
      <c r="M5">
        <f>D5+E5+F5+G5+H5</f>
        <v>141</v>
      </c>
      <c r="N5">
        <f>D5*0.17+E5*0.17+F5*0.17+G5*0.17+H5*0.17</f>
        <v>23.97</v>
      </c>
      <c r="O5">
        <f>I5*0.15</f>
        <v>0</v>
      </c>
      <c r="P5">
        <f>ROUND(N5+O5,0)</f>
        <v>24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85</v>
      </c>
      <c r="E6" s="13">
        <v>69</v>
      </c>
      <c r="F6" s="14"/>
      <c r="G6" s="13"/>
      <c r="H6" s="13"/>
      <c r="I6" s="13"/>
      <c r="J6" s="13"/>
      <c r="M6">
        <f>D6+E6+F6+G6+H6</f>
        <v>154</v>
      </c>
      <c r="N6">
        <f>D6*0.17+E6*0.17+F6*0.17+G6*0.17+H6*0.17</f>
        <v>26.18</v>
      </c>
      <c r="O6">
        <f>I6*0.15</f>
        <v>0</v>
      </c>
      <c r="P6">
        <f>ROUND(N6+O6,0)</f>
        <v>26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80</v>
      </c>
      <c r="E7" s="13">
        <v>74</v>
      </c>
      <c r="F7" s="14"/>
      <c r="G7" s="13"/>
      <c r="H7" s="13"/>
      <c r="I7" s="13"/>
      <c r="J7" s="13"/>
      <c r="M7">
        <f>D7+E7+F7+G7+H7</f>
        <v>154</v>
      </c>
      <c r="N7">
        <f>D7*0.17+E7*0.17+F7*0.17+G7*0.17+H7*0.17</f>
        <v>26.18</v>
      </c>
      <c r="O7">
        <f>I7*0.15</f>
        <v>0</v>
      </c>
      <c r="P7">
        <f>ROUND(N7+O7,0)</f>
        <v>26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88</v>
      </c>
      <c r="E8" s="13">
        <v>88</v>
      </c>
      <c r="F8" s="14"/>
      <c r="G8" s="13"/>
      <c r="H8" s="13"/>
      <c r="I8" s="13"/>
      <c r="J8" s="13"/>
      <c r="M8">
        <f>D8+E8+F8+G8+H8</f>
        <v>176</v>
      </c>
      <c r="N8">
        <f>D8*0.17+E8*0.17+F8*0.17+G8*0.17+H8*0.17</f>
        <v>29.92</v>
      </c>
      <c r="O8">
        <f>I8*0.15</f>
        <v>0</v>
      </c>
      <c r="P8">
        <f>ROUND(N8+O8,0)</f>
        <v>30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74</v>
      </c>
      <c r="E9" s="13">
        <v>58</v>
      </c>
      <c r="F9" s="14"/>
      <c r="G9" s="13"/>
      <c r="H9" s="13"/>
      <c r="I9" s="13"/>
      <c r="J9" s="13"/>
      <c r="M9">
        <f>D9+E9+F9+G9+H9</f>
        <v>132</v>
      </c>
      <c r="N9">
        <f>D9*0.17+E9*0.17+F9*0.17+G9*0.17+H9*0.17</f>
        <v>22.44</v>
      </c>
      <c r="O9">
        <f>I9*0.15</f>
        <v>0</v>
      </c>
      <c r="P9">
        <f>ROUND(N9+O9,0)</f>
        <v>22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81</v>
      </c>
      <c r="E10" s="13">
        <v>85</v>
      </c>
      <c r="F10" s="14"/>
      <c r="G10" s="13"/>
      <c r="H10" s="13"/>
      <c r="I10" s="13"/>
      <c r="J10" s="13"/>
      <c r="M10">
        <f>D10+E10+F10+G10+H10</f>
        <v>166</v>
      </c>
      <c r="N10">
        <f>D10*0.17+E10*0.17+F10*0.17+G10*0.17+H10*0.17</f>
        <v>28.220000000000002</v>
      </c>
      <c r="O10">
        <f>I10*0.15</f>
        <v>0</v>
      </c>
      <c r="P10">
        <f>ROUND(N10+O10,0)</f>
        <v>28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62</v>
      </c>
      <c r="E11" s="13">
        <v>65</v>
      </c>
      <c r="F11" s="14"/>
      <c r="G11" s="13"/>
      <c r="H11" s="13"/>
      <c r="I11" s="13"/>
      <c r="J11" s="13"/>
      <c r="M11">
        <f>D11+E11+F11+G11+H11</f>
        <v>127</v>
      </c>
      <c r="N11">
        <f>D11*0.17+E11*0.17+F11*0.17+G11*0.17+H11*0.17</f>
        <v>21.590000000000003</v>
      </c>
      <c r="O11">
        <f>I11*0.15</f>
        <v>0</v>
      </c>
      <c r="P11">
        <f>ROUND(N11+O11,0)</f>
        <v>22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98</v>
      </c>
      <c r="E12" s="13">
        <v>91</v>
      </c>
      <c r="F12" s="14"/>
      <c r="G12" s="13"/>
      <c r="H12" s="13"/>
      <c r="I12" s="13"/>
      <c r="J12" s="13"/>
      <c r="M12">
        <f>D12+E12+F12+G12+H12</f>
        <v>189</v>
      </c>
      <c r="N12">
        <f>D12*0.17+E12*0.17+F12*0.17+G12*0.17+H12*0.17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95</v>
      </c>
      <c r="E13" s="13">
        <v>91</v>
      </c>
      <c r="F13" s="14"/>
      <c r="G13" s="13"/>
      <c r="H13" s="13"/>
      <c r="I13" s="13"/>
      <c r="J13" s="13"/>
      <c r="M13">
        <f>D13+E13+F13+G13+H13</f>
        <v>186</v>
      </c>
      <c r="N13">
        <f>D13*0.17+E13*0.17+F13*0.17+G13*0.17+H13*0.17</f>
        <v>31.620000000000005</v>
      </c>
      <c r="O13">
        <f>I13*0.15</f>
        <v>0</v>
      </c>
      <c r="P13">
        <f>ROUND(N13+O13,0)</f>
        <v>32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86</v>
      </c>
      <c r="E14" s="13">
        <v>90</v>
      </c>
      <c r="F14" s="14"/>
      <c r="G14" s="13"/>
      <c r="H14" s="13"/>
      <c r="I14" s="13"/>
      <c r="J14" s="13"/>
      <c r="M14">
        <f>D14+E14+F14+G14+H14</f>
        <v>176</v>
      </c>
      <c r="N14">
        <f>D14*0.17+E14*0.17+F14*0.17+G14*0.17+H14*0.17</f>
        <v>29.92</v>
      </c>
      <c r="O14">
        <f>I14*0.15</f>
        <v>0</v>
      </c>
      <c r="P14">
        <f>ROUND(N14+O14,0)</f>
        <v>30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79</v>
      </c>
      <c r="E15" s="13">
        <v>69</v>
      </c>
      <c r="F15" s="14"/>
      <c r="G15" s="13"/>
      <c r="H15" s="13"/>
      <c r="I15" s="13"/>
      <c r="J15" s="13"/>
      <c r="M15">
        <f>D15+E15+F15+G15+H15</f>
        <v>148</v>
      </c>
      <c r="N15">
        <f>D15*0.17+E15*0.17+F15*0.17+G15*0.17+H15*0.17</f>
        <v>25.160000000000004</v>
      </c>
      <c r="O15">
        <f>I15*0.15</f>
        <v>0</v>
      </c>
      <c r="P15">
        <f>ROUND(N15+O15,0)</f>
        <v>25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79</v>
      </c>
      <c r="E16" s="13">
        <v>72</v>
      </c>
      <c r="F16" s="14"/>
      <c r="G16" s="13"/>
      <c r="H16" s="13"/>
      <c r="I16" s="13"/>
      <c r="J16" s="13"/>
      <c r="M16">
        <f>D16+E16+F16+G16+H16</f>
        <v>151</v>
      </c>
      <c r="N16">
        <f>D16*0.17+E16*0.17+F16*0.17+G16*0.17+H16*0.17</f>
        <v>25.67</v>
      </c>
      <c r="O16">
        <f>I16*0.15</f>
        <v>0</v>
      </c>
      <c r="P16">
        <f>ROUND(N16+O16,0)</f>
        <v>26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74</v>
      </c>
      <c r="E17" s="13">
        <v>64</v>
      </c>
      <c r="F17" s="14"/>
      <c r="G17" s="13"/>
      <c r="H17" s="13"/>
      <c r="I17" s="13"/>
      <c r="J17" s="13"/>
      <c r="M17">
        <f>D17+E17+F17+G17+H17</f>
        <v>138</v>
      </c>
      <c r="N17">
        <f>D17*0.17+E17*0.17+F17*0.17+G17*0.17+H17*0.17</f>
        <v>23.46</v>
      </c>
      <c r="O17">
        <f>I17*0.15</f>
        <v>0</v>
      </c>
      <c r="P17">
        <f>ROUND(N17+O17,0)</f>
        <v>23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80</v>
      </c>
      <c r="E18" s="13">
        <v>74</v>
      </c>
      <c r="F18" s="14"/>
      <c r="G18" s="13"/>
      <c r="H18" s="13"/>
      <c r="I18" s="13"/>
      <c r="J18" s="13"/>
      <c r="M18">
        <f>D18+E18+F18+G18+H18</f>
        <v>154</v>
      </c>
      <c r="N18">
        <f>D18*0.17+E18*0.17+F18*0.17+G18*0.17+H18*0.17</f>
        <v>26.18</v>
      </c>
      <c r="O18">
        <f>I18*0.15</f>
        <v>0</v>
      </c>
      <c r="P18">
        <f>ROUND(N18+O18,0)</f>
        <v>26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86</v>
      </c>
      <c r="E19" s="13">
        <v>81</v>
      </c>
      <c r="F19" s="14"/>
      <c r="G19" s="13"/>
      <c r="H19" s="13"/>
      <c r="I19" s="13"/>
      <c r="J19" s="13"/>
      <c r="M19">
        <f>D19+E19+F19+G19+H19</f>
        <v>167</v>
      </c>
      <c r="N19">
        <f>D19*0.17+E19*0.17+F19*0.17+G19*0.17+H19*0.17</f>
        <v>28.39</v>
      </c>
      <c r="O19">
        <f>I19*0.15</f>
        <v>0</v>
      </c>
      <c r="P19">
        <f>ROUND(N19+O19,0)</f>
        <v>28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76</v>
      </c>
      <c r="E20" s="13">
        <v>56</v>
      </c>
      <c r="F20" s="14"/>
      <c r="G20" s="13"/>
      <c r="H20" s="13"/>
      <c r="I20" s="13"/>
      <c r="J20" s="13"/>
      <c r="M20">
        <f>D20+E20+F20+G20+H20</f>
        <v>132</v>
      </c>
      <c r="N20">
        <f>D20*0.17+E20*0.17+F20*0.17+G20*0.17+H20*0.17</f>
        <v>22.440000000000005</v>
      </c>
      <c r="O20">
        <f>I20*0.15</f>
        <v>0</v>
      </c>
      <c r="P20">
        <f>ROUND(N20+O20,0)</f>
        <v>22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94</v>
      </c>
      <c r="E21" s="13">
        <v>93</v>
      </c>
      <c r="F21" s="14"/>
      <c r="G21" s="13"/>
      <c r="H21" s="13"/>
      <c r="I21" s="13"/>
      <c r="J21" s="13"/>
      <c r="M21">
        <f>D21+E21+F21+G21+H21</f>
        <v>187</v>
      </c>
      <c r="N21">
        <f>D21*0.17+E21*0.17+F21*0.17+G21*0.17+H21*0.17</f>
        <v>31.79</v>
      </c>
      <c r="O21">
        <f>I21*0.15</f>
        <v>0</v>
      </c>
      <c r="P21">
        <f>ROUND(N21+O21,0)</f>
        <v>32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77</v>
      </c>
      <c r="E22" s="13">
        <v>72</v>
      </c>
      <c r="F22" s="14"/>
      <c r="G22" s="13"/>
      <c r="H22" s="13"/>
      <c r="I22" s="13"/>
      <c r="J22" s="13"/>
      <c r="M22">
        <f>D22+E22+F22+G22+H22</f>
        <v>149</v>
      </c>
      <c r="N22">
        <f>D22*0.17+E22*0.17+F22*0.17+G22*0.17+H22*0.17</f>
        <v>25.330000000000002</v>
      </c>
      <c r="O22">
        <f>I22*0.15</f>
        <v>0</v>
      </c>
      <c r="P22">
        <f>ROUND(N22+O22,0)</f>
        <v>25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86</v>
      </c>
      <c r="E23" s="13">
        <v>82</v>
      </c>
      <c r="F23" s="14"/>
      <c r="G23" s="13"/>
      <c r="H23" s="13"/>
      <c r="I23" s="13"/>
      <c r="J23" s="13"/>
      <c r="M23">
        <f>D23+E23+F23+G23+H23</f>
        <v>168</v>
      </c>
      <c r="N23">
        <f>D23*0.17+E23*0.17+F23*0.17+G23*0.17+H23*0.17</f>
        <v>28.560000000000002</v>
      </c>
      <c r="O23">
        <f>I23*0.15</f>
        <v>0</v>
      </c>
      <c r="P23">
        <f>ROUND(N23+O23,0)</f>
        <v>29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90</v>
      </c>
      <c r="E24" s="13">
        <v>91</v>
      </c>
      <c r="F24" s="14"/>
      <c r="G24" s="13"/>
      <c r="H24" s="13"/>
      <c r="I24" s="13"/>
      <c r="J24" s="13"/>
      <c r="M24">
        <f>D24+E24+F24+G24+H24</f>
        <v>181</v>
      </c>
      <c r="N24">
        <f>D24*0.17+E24*0.17+F24*0.17+G24*0.17+H24*0.17</f>
        <v>30.770000000000003</v>
      </c>
      <c r="O24">
        <f>I24*0.15</f>
        <v>0</v>
      </c>
      <c r="P24">
        <f>ROUND(N24+O24,0)</f>
        <v>31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76</v>
      </c>
      <c r="E25" s="13">
        <v>65</v>
      </c>
      <c r="F25" s="14"/>
      <c r="G25" s="13"/>
      <c r="H25" s="13"/>
      <c r="I25" s="13"/>
      <c r="J25" s="13"/>
      <c r="M25">
        <f>D25+E25+F25+G25+H25</f>
        <v>141</v>
      </c>
      <c r="N25">
        <f>D25*0.17+E25*0.17+F25*0.17+G25*0.17+H25*0.17</f>
        <v>23.970000000000002</v>
      </c>
      <c r="O25">
        <f>I25*0.15</f>
        <v>0</v>
      </c>
      <c r="P25">
        <f>ROUND(N25+O25,0)</f>
        <v>24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76</v>
      </c>
      <c r="E26" s="13">
        <v>74</v>
      </c>
      <c r="F26" s="14"/>
      <c r="G26" s="13"/>
      <c r="H26" s="13"/>
      <c r="I26" s="13"/>
      <c r="J26" s="13"/>
      <c r="M26">
        <f>D26+E26+F26+G26+H26</f>
        <v>150</v>
      </c>
      <c r="N26">
        <f>D26*0.17+E26*0.17+F26*0.17+G26*0.17+H26*0.17</f>
        <v>25.5</v>
      </c>
      <c r="O26">
        <f>I26*0.15</f>
        <v>0</v>
      </c>
      <c r="P26">
        <f>ROUND(N26+O26,0)</f>
        <v>26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93</v>
      </c>
      <c r="E27" s="13">
        <v>89</v>
      </c>
      <c r="F27" s="14"/>
      <c r="G27" s="13"/>
      <c r="H27" s="13"/>
      <c r="I27" s="13"/>
      <c r="J27" s="13"/>
      <c r="M27">
        <f>D27+E27+F27+G27+H27</f>
        <v>182</v>
      </c>
      <c r="N27">
        <f>D27*0.17+E27*0.17+F27*0.17+G27*0.17+H27*0.17</f>
        <v>30.94</v>
      </c>
      <c r="O27">
        <f>I27*0.15</f>
        <v>0</v>
      </c>
      <c r="P27">
        <f>ROUND(N27+O27,0)</f>
        <v>31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99</v>
      </c>
      <c r="E28" s="13">
        <v>92</v>
      </c>
      <c r="F28" s="14"/>
      <c r="G28" s="13"/>
      <c r="H28" s="13"/>
      <c r="I28" s="13"/>
      <c r="J28" s="13"/>
      <c r="M28">
        <f>D28+E28+F28+G28+H28</f>
        <v>191</v>
      </c>
      <c r="N28">
        <f>D28*0.17+E28*0.17+F28*0.17+G28*0.17+H28*0.17</f>
        <v>32.47</v>
      </c>
      <c r="O28">
        <f>I28*0.15</f>
        <v>0</v>
      </c>
      <c r="P28">
        <f>ROUND(N28+O28,0)</f>
        <v>32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62</v>
      </c>
      <c r="E29" s="13">
        <v>60</v>
      </c>
      <c r="F29" s="14"/>
      <c r="G29" s="13"/>
      <c r="H29" s="13"/>
      <c r="I29" s="13"/>
      <c r="J29" s="13"/>
      <c r="M29">
        <f>D29+E29+F29+G29+H29</f>
        <v>122</v>
      </c>
      <c r="N29">
        <f>D29*0.17+E29*0.17+F29*0.17+G29*0.17+H29*0.17</f>
        <v>20.740000000000002</v>
      </c>
      <c r="O29">
        <f>I29*0.15</f>
        <v>0</v>
      </c>
      <c r="P29">
        <f>ROUND(N29+O29,0)</f>
        <v>21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97</v>
      </c>
      <c r="E30" s="13">
        <v>86</v>
      </c>
      <c r="F30" s="14"/>
      <c r="G30" s="13"/>
      <c r="H30" s="13"/>
      <c r="I30" s="13"/>
      <c r="J30" s="13"/>
      <c r="M30">
        <f>D30+E30+F30+G30+H30</f>
        <v>183</v>
      </c>
      <c r="N30">
        <f>D30*0.17+E30*0.17+F30*0.17+G30*0.17+H30*0.17</f>
        <v>31.110000000000003</v>
      </c>
      <c r="O30">
        <f>I30*0.15</f>
        <v>0</v>
      </c>
      <c r="P30">
        <f>ROUND(N30+O30,0)</f>
        <v>31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92</v>
      </c>
      <c r="E31" s="13">
        <v>84</v>
      </c>
      <c r="F31" s="14"/>
      <c r="G31" s="13"/>
      <c r="H31" s="13"/>
      <c r="I31" s="13"/>
      <c r="J31" s="13"/>
      <c r="M31">
        <f>D31+E31+F31+G31+H31</f>
        <v>176</v>
      </c>
      <c r="N31">
        <f>D31*0.17+E31*0.17+F31*0.17+G31*0.17+H31*0.17</f>
        <v>29.92</v>
      </c>
      <c r="O31">
        <f>I31*0.15</f>
        <v>0</v>
      </c>
      <c r="P31">
        <f>ROUND(N31+O31,0)</f>
        <v>30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81</v>
      </c>
      <c r="E32" s="13">
        <v>80</v>
      </c>
      <c r="F32" s="14"/>
      <c r="G32" s="13"/>
      <c r="H32" s="13"/>
      <c r="I32" s="13"/>
      <c r="J32" s="13"/>
      <c r="M32">
        <f>D32+E32+F32+G32+H32</f>
        <v>161</v>
      </c>
      <c r="N32">
        <f>D32*0.17+E32*0.17+F32*0.17+G32*0.17+H32*0.17</f>
        <v>27.370000000000005</v>
      </c>
      <c r="O32">
        <f>I32*0.15</f>
        <v>0</v>
      </c>
      <c r="P32">
        <f>ROUND(N32+O32,0)</f>
        <v>27</v>
      </c>
    </row>
  </sheetData>
  <sheetProtection algorithmName="SHA-512" hashValue="fsv2HsIrzusWt9RPXmAtD9EAsFQREWhHtoodLfo3GL05KWP3cjz1sQS9UfQT+iRDGCNitZsDGRjlNi4PTxbgxQ==" saltValue="jO8HtwoIzolZDomL47PeAQ==" spinCount="100000" sheet="1" objects="1" scenarios="1"/>
  <dataValidations count="30">
    <dataValidation type="whole" allowBlank="1" showInputMessage="1" showErrorMessage="1" errorTitle="Valor fuera de rango" error="Ingrese un valor correcto" sqref="F3" xr:uid="{67DC28CD-C261-4732-BDB0-0D3AEBF100EA}">
      <formula1>0</formula1>
      <formula2>100</formula2>
    </dataValidation>
    <dataValidation type="whole" allowBlank="1" showInputMessage="1" showErrorMessage="1" errorTitle="Valor fuera de rango" error="Ingrese un valor correcto" sqref="F4" xr:uid="{697C71C0-50A5-4EBA-8068-5486081BAE3D}">
      <formula1>0</formula1>
      <formula2>100</formula2>
    </dataValidation>
    <dataValidation type="whole" allowBlank="1" showInputMessage="1" showErrorMessage="1" errorTitle="Valor fuera de rango" error="Ingrese un valor correcto" sqref="F5" xr:uid="{5A39321F-2D0C-44F9-B4B8-A9753E3E44B5}">
      <formula1>0</formula1>
      <formula2>100</formula2>
    </dataValidation>
    <dataValidation type="whole" allowBlank="1" showInputMessage="1" showErrorMessage="1" errorTitle="Valor fuera de rango" error="Ingrese un valor correcto" sqref="F6" xr:uid="{5DC7CFEF-2059-4EEB-88A9-20D0BB5D6AE0}">
      <formula1>0</formula1>
      <formula2>100</formula2>
    </dataValidation>
    <dataValidation type="whole" allowBlank="1" showInputMessage="1" showErrorMessage="1" errorTitle="Valor fuera de rango" error="Ingrese un valor correcto" sqref="F7" xr:uid="{6087D61D-D8D4-40AB-A339-D37E825A94C3}">
      <formula1>0</formula1>
      <formula2>100</formula2>
    </dataValidation>
    <dataValidation type="whole" allowBlank="1" showInputMessage="1" showErrorMessage="1" errorTitle="Valor fuera de rango" error="Ingrese un valor correcto" sqref="F8" xr:uid="{C491A9A2-9D38-4410-84D5-5DE71F3B07A2}">
      <formula1>0</formula1>
      <formula2>100</formula2>
    </dataValidation>
    <dataValidation type="whole" allowBlank="1" showInputMessage="1" showErrorMessage="1" errorTitle="Valor fuera de rango" error="Ingrese un valor correcto" sqref="F9" xr:uid="{7FBE0323-7E81-4DDA-8E84-16CFF57EC62C}">
      <formula1>0</formula1>
      <formula2>100</formula2>
    </dataValidation>
    <dataValidation type="whole" allowBlank="1" showInputMessage="1" showErrorMessage="1" errorTitle="Valor fuera de rango" error="Ingrese un valor correcto" sqref="F10" xr:uid="{2A8A9967-2C97-42DA-98C4-D967EDDB13BD}">
      <formula1>0</formula1>
      <formula2>100</formula2>
    </dataValidation>
    <dataValidation type="whole" allowBlank="1" showInputMessage="1" showErrorMessage="1" errorTitle="Valor fuera de rango" error="Ingrese un valor correcto" sqref="F11" xr:uid="{7451BD1A-5A6C-4A92-9EDD-4387578E9CF2}">
      <formula1>0</formula1>
      <formula2>100</formula2>
    </dataValidation>
    <dataValidation type="whole" allowBlank="1" showInputMessage="1" showErrorMessage="1" errorTitle="Valor fuera de rango" error="Ingrese un valor correcto" sqref="F12" xr:uid="{C4A06523-48F4-4994-A0CD-2664DC80C924}">
      <formula1>0</formula1>
      <formula2>100</formula2>
    </dataValidation>
    <dataValidation type="whole" allowBlank="1" showInputMessage="1" showErrorMessage="1" errorTitle="Valor fuera de rango" error="Ingrese un valor correcto" sqref="F13" xr:uid="{2FE72E8E-FCE2-4787-BEC7-236430E95BD9}">
      <formula1>0</formula1>
      <formula2>100</formula2>
    </dataValidation>
    <dataValidation type="whole" allowBlank="1" showInputMessage="1" showErrorMessage="1" errorTitle="Valor fuera de rango" error="Ingrese un valor correcto" sqref="F14" xr:uid="{F40D41AA-0197-474A-A5D2-94941A09623E}">
      <formula1>0</formula1>
      <formula2>100</formula2>
    </dataValidation>
    <dataValidation type="whole" allowBlank="1" showInputMessage="1" showErrorMessage="1" errorTitle="Valor fuera de rango" error="Ingrese un valor correcto" sqref="F15" xr:uid="{04DF93E5-160F-4099-8FA0-C6E6A1D0A656}">
      <formula1>0</formula1>
      <formula2>100</formula2>
    </dataValidation>
    <dataValidation type="whole" allowBlank="1" showInputMessage="1" showErrorMessage="1" errorTitle="Valor fuera de rango" error="Ingrese un valor correcto" sqref="F16" xr:uid="{D3DD3F65-BF27-416B-B62E-8688A3EED2EB}">
      <formula1>0</formula1>
      <formula2>100</formula2>
    </dataValidation>
    <dataValidation type="whole" allowBlank="1" showInputMessage="1" showErrorMessage="1" errorTitle="Valor fuera de rango" error="Ingrese un valor correcto" sqref="F17" xr:uid="{72B1E765-3DCC-4085-A55F-F7648F136A83}">
      <formula1>0</formula1>
      <formula2>100</formula2>
    </dataValidation>
    <dataValidation type="whole" allowBlank="1" showInputMessage="1" showErrorMessage="1" errorTitle="Valor fuera de rango" error="Ingrese un valor correcto" sqref="F18" xr:uid="{ADB013FA-E496-492B-B4ED-77FF23436496}">
      <formula1>0</formula1>
      <formula2>100</formula2>
    </dataValidation>
    <dataValidation type="whole" allowBlank="1" showInputMessage="1" showErrorMessage="1" errorTitle="Valor fuera de rango" error="Ingrese un valor correcto" sqref="F19" xr:uid="{08F417AD-1E26-4691-ABEC-393DBD8880BD}">
      <formula1>0</formula1>
      <formula2>100</formula2>
    </dataValidation>
    <dataValidation type="whole" allowBlank="1" showInputMessage="1" showErrorMessage="1" errorTitle="Valor fuera de rango" error="Ingrese un valor correcto" sqref="F20" xr:uid="{90CEFE19-4E8B-4248-9BF1-D0B237CEE9F8}">
      <formula1>0</formula1>
      <formula2>100</formula2>
    </dataValidation>
    <dataValidation type="whole" allowBlank="1" showInputMessage="1" showErrorMessage="1" errorTitle="Valor fuera de rango" error="Ingrese un valor correcto" sqref="F21" xr:uid="{26095DBC-3BAA-42FD-ACAC-D06C9E83013E}">
      <formula1>0</formula1>
      <formula2>100</formula2>
    </dataValidation>
    <dataValidation type="whole" allowBlank="1" showInputMessage="1" showErrorMessage="1" errorTitle="Valor fuera de rango" error="Ingrese un valor correcto" sqref="F22" xr:uid="{41C9B124-6402-4935-A6A6-0968D4123FBE}">
      <formula1>0</formula1>
      <formula2>100</formula2>
    </dataValidation>
    <dataValidation type="whole" allowBlank="1" showInputMessage="1" showErrorMessage="1" errorTitle="Valor fuera de rango" error="Ingrese un valor correcto" sqref="F23" xr:uid="{26F0A8FC-99FB-4380-A919-223A063F7BE3}">
      <formula1>0</formula1>
      <formula2>100</formula2>
    </dataValidation>
    <dataValidation type="whole" allowBlank="1" showInputMessage="1" showErrorMessage="1" errorTitle="Valor fuera de rango" error="Ingrese un valor correcto" sqref="F24" xr:uid="{CBED866F-B90E-4A58-87D5-8E334950E89C}">
      <formula1>0</formula1>
      <formula2>100</formula2>
    </dataValidation>
    <dataValidation type="whole" allowBlank="1" showInputMessage="1" showErrorMessage="1" errorTitle="Valor fuera de rango" error="Ingrese un valor correcto" sqref="F25" xr:uid="{33F45A09-9EE6-4C0E-9B51-4A4079CB3AC9}">
      <formula1>0</formula1>
      <formula2>100</formula2>
    </dataValidation>
    <dataValidation type="whole" allowBlank="1" showInputMessage="1" showErrorMessage="1" errorTitle="Valor fuera de rango" error="Ingrese un valor correcto" sqref="F26" xr:uid="{4B7B4368-74E6-40A3-923B-5DCD612B4714}">
      <formula1>0</formula1>
      <formula2>100</formula2>
    </dataValidation>
    <dataValidation type="whole" allowBlank="1" showInputMessage="1" showErrorMessage="1" errorTitle="Valor fuera de rango" error="Ingrese un valor correcto" sqref="F27" xr:uid="{9AC04775-5B89-4B8B-BA4D-9DDCCB166E72}">
      <formula1>0</formula1>
      <formula2>100</formula2>
    </dataValidation>
    <dataValidation type="whole" allowBlank="1" showInputMessage="1" showErrorMessage="1" errorTitle="Valor fuera de rango" error="Ingrese un valor correcto" sqref="F28" xr:uid="{680332B4-4CAF-4A92-A7A3-9E83F0D069E2}">
      <formula1>0</formula1>
      <formula2>100</formula2>
    </dataValidation>
    <dataValidation type="whole" allowBlank="1" showInputMessage="1" showErrorMessage="1" errorTitle="Valor fuera de rango" error="Ingrese un valor correcto" sqref="F29" xr:uid="{5970226A-9AE8-4A84-8890-EA9395991304}">
      <formula1>0</formula1>
      <formula2>100</formula2>
    </dataValidation>
    <dataValidation type="whole" allowBlank="1" showInputMessage="1" showErrorMessage="1" errorTitle="Valor fuera de rango" error="Ingrese un valor correcto" sqref="F30" xr:uid="{E15639BC-9F41-4EF6-8004-84BCAC3BD35C}">
      <formula1>0</formula1>
      <formula2>100</formula2>
    </dataValidation>
    <dataValidation type="whole" allowBlank="1" showInputMessage="1" showErrorMessage="1" errorTitle="Valor fuera de rango" error="Ingrese un valor correcto" sqref="F31" xr:uid="{21B9D4F6-A447-4B7B-ADD0-53EDB4C18013}">
      <formula1>0</formula1>
      <formula2>100</formula2>
    </dataValidation>
    <dataValidation type="whole" allowBlank="1" showInputMessage="1" showErrorMessage="1" errorTitle="Valor fuera de rango" error="Ingrese un valor correcto" sqref="F32" xr:uid="{5BF9CC33-66C2-4324-8699-1AD3AE3EEC6C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E224-F390-493A-ABF6-A4BE0F436E72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75</v>
      </c>
      <c r="C1" s="1" t="s">
        <v>76</v>
      </c>
      <c r="D1" s="5" t="s">
        <v>135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77</v>
      </c>
      <c r="B3" s="11">
        <v>1</v>
      </c>
      <c r="C3" s="12" t="s">
        <v>78</v>
      </c>
      <c r="D3" s="13">
        <v>92</v>
      </c>
      <c r="E3" s="13">
        <v>81</v>
      </c>
      <c r="F3" s="14"/>
      <c r="G3" s="13"/>
      <c r="H3" s="13"/>
      <c r="I3" s="13"/>
      <c r="J3" s="13"/>
      <c r="M3">
        <f>D3+E3+F3+G3+H3</f>
        <v>173</v>
      </c>
      <c r="N3">
        <f>D3*0.17+E3*0.17+F3*0.17+G3*0.17+H3*0.17</f>
        <v>29.410000000000004</v>
      </c>
      <c r="O3">
        <f>I3*0.15</f>
        <v>0</v>
      </c>
      <c r="P3">
        <f>ROUND(N3+O3,0)</f>
        <v>29</v>
      </c>
    </row>
    <row r="4" spans="1:16" x14ac:dyDescent="0.25">
      <c r="A4" s="11" t="s">
        <v>79</v>
      </c>
      <c r="B4" s="11">
        <v>2</v>
      </c>
      <c r="C4" s="12" t="s">
        <v>80</v>
      </c>
      <c r="D4" s="13">
        <v>82</v>
      </c>
      <c r="E4" s="13">
        <v>82</v>
      </c>
      <c r="F4" s="14"/>
      <c r="G4" s="13"/>
      <c r="H4" s="13"/>
      <c r="I4" s="13"/>
      <c r="J4" s="13"/>
      <c r="M4">
        <f>D4+E4+F4+G4+H4</f>
        <v>164</v>
      </c>
      <c r="N4">
        <f>D4*0.17+E4*0.17+F4*0.17+G4*0.17+H4*0.17</f>
        <v>27.880000000000003</v>
      </c>
      <c r="O4">
        <f>I4*0.15</f>
        <v>0</v>
      </c>
      <c r="P4">
        <f>ROUND(N4+O4,0)</f>
        <v>28</v>
      </c>
    </row>
    <row r="5" spans="1:16" x14ac:dyDescent="0.25">
      <c r="A5" s="11" t="s">
        <v>81</v>
      </c>
      <c r="B5" s="11">
        <v>3</v>
      </c>
      <c r="C5" s="12" t="s">
        <v>82</v>
      </c>
      <c r="D5" s="13">
        <v>84</v>
      </c>
      <c r="E5" s="13">
        <v>92</v>
      </c>
      <c r="F5" s="14"/>
      <c r="G5" s="13"/>
      <c r="H5" s="13"/>
      <c r="I5" s="13"/>
      <c r="J5" s="13"/>
      <c r="M5">
        <f>D5+E5+F5+G5+H5</f>
        <v>176</v>
      </c>
      <c r="N5">
        <f>D5*0.17+E5*0.17+F5*0.17+G5*0.17+H5*0.17</f>
        <v>29.92</v>
      </c>
      <c r="O5">
        <f>I5*0.15</f>
        <v>0</v>
      </c>
      <c r="P5">
        <f>ROUND(N5+O5,0)</f>
        <v>30</v>
      </c>
    </row>
    <row r="6" spans="1:16" x14ac:dyDescent="0.25">
      <c r="A6" s="11" t="s">
        <v>83</v>
      </c>
      <c r="B6" s="11">
        <v>4</v>
      </c>
      <c r="C6" s="12" t="s">
        <v>84</v>
      </c>
      <c r="D6" s="13">
        <v>82</v>
      </c>
      <c r="E6" s="13">
        <v>81</v>
      </c>
      <c r="F6" s="14"/>
      <c r="G6" s="13"/>
      <c r="H6" s="13"/>
      <c r="I6" s="13"/>
      <c r="J6" s="13"/>
      <c r="M6">
        <f>D6+E6+F6+G6+H6</f>
        <v>163</v>
      </c>
      <c r="N6">
        <f>D6*0.17+E6*0.17+F6*0.17+G6*0.17+H6*0.17</f>
        <v>27.71</v>
      </c>
      <c r="O6">
        <f>I6*0.15</f>
        <v>0</v>
      </c>
      <c r="P6">
        <f>ROUND(N6+O6,0)</f>
        <v>28</v>
      </c>
    </row>
    <row r="7" spans="1:16" x14ac:dyDescent="0.25">
      <c r="A7" s="11" t="s">
        <v>85</v>
      </c>
      <c r="B7" s="11">
        <v>5</v>
      </c>
      <c r="C7" s="12" t="s">
        <v>86</v>
      </c>
      <c r="D7" s="13">
        <v>41</v>
      </c>
      <c r="E7" s="13">
        <v>51</v>
      </c>
      <c r="F7" s="14"/>
      <c r="G7" s="13"/>
      <c r="H7" s="13"/>
      <c r="I7" s="13"/>
      <c r="J7" s="13"/>
      <c r="M7">
        <f>D7+E7+F7+G7+H7</f>
        <v>92</v>
      </c>
      <c r="N7">
        <f>D7*0.17+E7*0.17+F7*0.17+G7*0.17+H7*0.17</f>
        <v>15.64</v>
      </c>
      <c r="O7">
        <f>I7*0.15</f>
        <v>0</v>
      </c>
      <c r="P7">
        <f>ROUND(N7+O7,0)</f>
        <v>16</v>
      </c>
    </row>
    <row r="8" spans="1:16" x14ac:dyDescent="0.25">
      <c r="A8" s="11" t="s">
        <v>87</v>
      </c>
      <c r="B8" s="11">
        <v>6</v>
      </c>
      <c r="C8" s="12" t="s">
        <v>88</v>
      </c>
      <c r="D8" s="13">
        <v>65</v>
      </c>
      <c r="E8" s="13">
        <v>60</v>
      </c>
      <c r="F8" s="14"/>
      <c r="G8" s="13"/>
      <c r="H8" s="13"/>
      <c r="I8" s="13"/>
      <c r="J8" s="13"/>
      <c r="M8">
        <f>D8+E8+F8+G8+H8</f>
        <v>125</v>
      </c>
      <c r="N8">
        <f>D8*0.17+E8*0.17+F8*0.17+G8*0.17+H8*0.17</f>
        <v>21.25</v>
      </c>
      <c r="O8">
        <f>I8*0.15</f>
        <v>0</v>
      </c>
      <c r="P8">
        <f>ROUND(N8+O8,0)</f>
        <v>21</v>
      </c>
    </row>
    <row r="9" spans="1:16" x14ac:dyDescent="0.25">
      <c r="A9" s="11" t="s">
        <v>89</v>
      </c>
      <c r="B9" s="11">
        <v>7</v>
      </c>
      <c r="C9" s="12" t="s">
        <v>90</v>
      </c>
      <c r="D9" s="13">
        <v>72</v>
      </c>
      <c r="E9" s="13">
        <v>77</v>
      </c>
      <c r="F9" s="14"/>
      <c r="G9" s="13"/>
      <c r="H9" s="13"/>
      <c r="I9" s="13"/>
      <c r="J9" s="13"/>
      <c r="M9">
        <f>D9+E9+F9+G9+H9</f>
        <v>149</v>
      </c>
      <c r="N9">
        <f>D9*0.17+E9*0.17+F9*0.17+G9*0.17+H9*0.17</f>
        <v>25.330000000000002</v>
      </c>
      <c r="O9">
        <f>I9*0.15</f>
        <v>0</v>
      </c>
      <c r="P9">
        <f>ROUND(N9+O9,0)</f>
        <v>25</v>
      </c>
    </row>
    <row r="10" spans="1:16" x14ac:dyDescent="0.25">
      <c r="A10" s="11" t="s">
        <v>91</v>
      </c>
      <c r="B10" s="11">
        <v>8</v>
      </c>
      <c r="C10" s="12" t="s">
        <v>92</v>
      </c>
      <c r="D10" s="13">
        <v>81</v>
      </c>
      <c r="E10" s="13">
        <v>76</v>
      </c>
      <c r="F10" s="14"/>
      <c r="G10" s="13"/>
      <c r="H10" s="13"/>
      <c r="I10" s="13"/>
      <c r="J10" s="13"/>
      <c r="M10">
        <f>D10+E10+F10+G10+H10</f>
        <v>157</v>
      </c>
      <c r="N10">
        <f>D10*0.17+E10*0.17+F10*0.17+G10*0.17+H10*0.17</f>
        <v>26.690000000000005</v>
      </c>
      <c r="O10">
        <f>I10*0.15</f>
        <v>0</v>
      </c>
      <c r="P10">
        <f>ROUND(N10+O10,0)</f>
        <v>27</v>
      </c>
    </row>
    <row r="11" spans="1:16" x14ac:dyDescent="0.25">
      <c r="A11" s="11" t="s">
        <v>93</v>
      </c>
      <c r="B11" s="11">
        <v>9</v>
      </c>
      <c r="C11" s="12" t="s">
        <v>94</v>
      </c>
      <c r="D11" s="13">
        <v>92</v>
      </c>
      <c r="E11" s="13">
        <v>82</v>
      </c>
      <c r="F11" s="14"/>
      <c r="G11" s="13"/>
      <c r="H11" s="13"/>
      <c r="I11" s="13"/>
      <c r="J11" s="13"/>
      <c r="M11">
        <f>D11+E11+F11+G11+H11</f>
        <v>174</v>
      </c>
      <c r="N11">
        <f>D11*0.17+E11*0.17+F11*0.17+G11*0.17+H11*0.17</f>
        <v>29.580000000000002</v>
      </c>
      <c r="O11">
        <f>I11*0.15</f>
        <v>0</v>
      </c>
      <c r="P11">
        <f>ROUND(N11+O11,0)</f>
        <v>30</v>
      </c>
    </row>
    <row r="12" spans="1:16" x14ac:dyDescent="0.25">
      <c r="A12" s="11" t="s">
        <v>95</v>
      </c>
      <c r="B12" s="11">
        <v>10</v>
      </c>
      <c r="C12" s="12" t="s">
        <v>96</v>
      </c>
      <c r="D12" s="13">
        <v>94</v>
      </c>
      <c r="E12" s="13">
        <v>82</v>
      </c>
      <c r="F12" s="14"/>
      <c r="G12" s="13"/>
      <c r="H12" s="13"/>
      <c r="I12" s="13"/>
      <c r="J12" s="13"/>
      <c r="M12">
        <f>D12+E12+F12+G12+H12</f>
        <v>176</v>
      </c>
      <c r="N12">
        <f>D12*0.17+E12*0.17+F12*0.17+G12*0.17+H12*0.17</f>
        <v>29.92</v>
      </c>
      <c r="O12">
        <f>I12*0.15</f>
        <v>0</v>
      </c>
      <c r="P12">
        <f>ROUND(N12+O12,0)</f>
        <v>30</v>
      </c>
    </row>
    <row r="13" spans="1:16" x14ac:dyDescent="0.25">
      <c r="A13" s="11" t="s">
        <v>97</v>
      </c>
      <c r="B13" s="11">
        <v>11</v>
      </c>
      <c r="C13" s="12" t="s">
        <v>98</v>
      </c>
      <c r="D13" s="13">
        <v>93</v>
      </c>
      <c r="E13" s="13">
        <v>95</v>
      </c>
      <c r="F13" s="14"/>
      <c r="G13" s="13"/>
      <c r="H13" s="13"/>
      <c r="I13" s="13"/>
      <c r="J13" s="13"/>
      <c r="M13">
        <f>D13+E13+F13+G13+H13</f>
        <v>188</v>
      </c>
      <c r="N13">
        <f>D13*0.17+E13*0.17+F13*0.17+G13*0.17+H13*0.17</f>
        <v>31.96</v>
      </c>
      <c r="O13">
        <f>I13*0.15</f>
        <v>0</v>
      </c>
      <c r="P13">
        <f>ROUND(N13+O13,0)</f>
        <v>32</v>
      </c>
    </row>
    <row r="14" spans="1:16" x14ac:dyDescent="0.25">
      <c r="A14" s="11" t="s">
        <v>99</v>
      </c>
      <c r="B14" s="11">
        <v>12</v>
      </c>
      <c r="C14" s="12" t="s">
        <v>100</v>
      </c>
      <c r="D14" s="13">
        <v>98</v>
      </c>
      <c r="E14" s="13">
        <v>90</v>
      </c>
      <c r="F14" s="14"/>
      <c r="G14" s="13"/>
      <c r="H14" s="13"/>
      <c r="I14" s="13"/>
      <c r="J14" s="13"/>
      <c r="M14">
        <f>D14+E14+F14+G14+H14</f>
        <v>188</v>
      </c>
      <c r="N14">
        <f>D14*0.17+E14*0.17+F14*0.17+G14*0.17+H14*0.17</f>
        <v>31.96</v>
      </c>
      <c r="O14">
        <f>I14*0.15</f>
        <v>0</v>
      </c>
      <c r="P14">
        <f>ROUND(N14+O14,0)</f>
        <v>32</v>
      </c>
    </row>
    <row r="15" spans="1:16" x14ac:dyDescent="0.25">
      <c r="A15" s="11" t="s">
        <v>101</v>
      </c>
      <c r="B15" s="11">
        <v>13</v>
      </c>
      <c r="C15" s="12" t="s">
        <v>102</v>
      </c>
      <c r="D15" s="13">
        <v>83</v>
      </c>
      <c r="E15" s="13">
        <v>89</v>
      </c>
      <c r="F15" s="14"/>
      <c r="G15" s="13"/>
      <c r="H15" s="13"/>
      <c r="I15" s="13"/>
      <c r="J15" s="13"/>
      <c r="M15">
        <f>D15+E15+F15+G15+H15</f>
        <v>172</v>
      </c>
      <c r="N15">
        <f>D15*0.17+E15*0.17+F15*0.17+G15*0.17+H15*0.17</f>
        <v>29.240000000000002</v>
      </c>
      <c r="O15">
        <f>I15*0.15</f>
        <v>0</v>
      </c>
      <c r="P15">
        <f>ROUND(N15+O15,0)</f>
        <v>29</v>
      </c>
    </row>
    <row r="16" spans="1:16" x14ac:dyDescent="0.25">
      <c r="A16" s="11" t="s">
        <v>103</v>
      </c>
      <c r="B16" s="11">
        <v>14</v>
      </c>
      <c r="C16" s="12" t="s">
        <v>104</v>
      </c>
      <c r="D16" s="13">
        <v>86</v>
      </c>
      <c r="E16" s="13">
        <v>87</v>
      </c>
      <c r="F16" s="14"/>
      <c r="G16" s="13"/>
      <c r="H16" s="13"/>
      <c r="I16" s="13"/>
      <c r="J16" s="13"/>
      <c r="M16">
        <f>D16+E16+F16+G16+H16</f>
        <v>173</v>
      </c>
      <c r="N16">
        <f>D16*0.17+E16*0.17+F16*0.17+G16*0.17+H16*0.17</f>
        <v>29.410000000000004</v>
      </c>
      <c r="O16">
        <f>I16*0.15</f>
        <v>0</v>
      </c>
      <c r="P16">
        <f>ROUND(N16+O16,0)</f>
        <v>29</v>
      </c>
    </row>
    <row r="17" spans="1:16" x14ac:dyDescent="0.25">
      <c r="A17" s="11" t="s">
        <v>105</v>
      </c>
      <c r="B17" s="11">
        <v>15</v>
      </c>
      <c r="C17" s="12" t="s">
        <v>106</v>
      </c>
      <c r="D17" s="13">
        <v>89</v>
      </c>
      <c r="E17" s="13">
        <v>86</v>
      </c>
      <c r="F17" s="14"/>
      <c r="G17" s="13"/>
      <c r="H17" s="13"/>
      <c r="I17" s="13"/>
      <c r="J17" s="13"/>
      <c r="M17">
        <f>D17+E17+F17+G17+H17</f>
        <v>175</v>
      </c>
      <c r="N17">
        <f>D17*0.17+E17*0.17+F17*0.17+G17*0.17+H17*0.17</f>
        <v>29.75</v>
      </c>
      <c r="O17">
        <f>I17*0.15</f>
        <v>0</v>
      </c>
      <c r="P17">
        <f>ROUND(N17+O17,0)</f>
        <v>30</v>
      </c>
    </row>
    <row r="18" spans="1:16" x14ac:dyDescent="0.25">
      <c r="A18" s="11" t="s">
        <v>107</v>
      </c>
      <c r="B18" s="11">
        <v>16</v>
      </c>
      <c r="C18" s="12" t="s">
        <v>108</v>
      </c>
      <c r="D18" s="13">
        <v>76</v>
      </c>
      <c r="E18" s="13">
        <v>70</v>
      </c>
      <c r="F18" s="14"/>
      <c r="G18" s="13"/>
      <c r="H18" s="13"/>
      <c r="I18" s="13"/>
      <c r="J18" s="13"/>
      <c r="M18">
        <f>D18+E18+F18+G18+H18</f>
        <v>146</v>
      </c>
      <c r="N18">
        <f>D18*0.17+E18*0.17+F18*0.17+G18*0.17+H18*0.17</f>
        <v>24.82</v>
      </c>
      <c r="O18">
        <f>I18*0.15</f>
        <v>0</v>
      </c>
      <c r="P18">
        <f>ROUND(N18+O18,0)</f>
        <v>25</v>
      </c>
    </row>
    <row r="19" spans="1:16" x14ac:dyDescent="0.25">
      <c r="A19" s="11" t="s">
        <v>109</v>
      </c>
      <c r="B19" s="11">
        <v>17</v>
      </c>
      <c r="C19" s="12" t="s">
        <v>110</v>
      </c>
      <c r="D19" s="13">
        <v>85</v>
      </c>
      <c r="E19" s="13">
        <v>82</v>
      </c>
      <c r="F19" s="14"/>
      <c r="G19" s="13"/>
      <c r="H19" s="13"/>
      <c r="I19" s="13"/>
      <c r="J19" s="13"/>
      <c r="M19">
        <f>D19+E19+F19+G19+H19</f>
        <v>167</v>
      </c>
      <c r="N19">
        <f>D19*0.17+E19*0.17+F19*0.17+G19*0.17+H19*0.17</f>
        <v>28.39</v>
      </c>
      <c r="O19">
        <f>I19*0.15</f>
        <v>0</v>
      </c>
      <c r="P19">
        <f>ROUND(N19+O19,0)</f>
        <v>28</v>
      </c>
    </row>
    <row r="20" spans="1:16" x14ac:dyDescent="0.25">
      <c r="A20" s="11" t="s">
        <v>111</v>
      </c>
      <c r="B20" s="11">
        <v>18</v>
      </c>
      <c r="C20" s="12" t="s">
        <v>112</v>
      </c>
      <c r="D20" s="13">
        <v>80</v>
      </c>
      <c r="E20" s="13">
        <v>85</v>
      </c>
      <c r="F20" s="14"/>
      <c r="G20" s="13"/>
      <c r="H20" s="13"/>
      <c r="I20" s="13"/>
      <c r="J20" s="13"/>
      <c r="M20">
        <f>D20+E20+F20+G20+H20</f>
        <v>165</v>
      </c>
      <c r="N20">
        <f>D20*0.17+E20*0.17+F20*0.17+G20*0.17+H20*0.17</f>
        <v>28.050000000000004</v>
      </c>
      <c r="O20">
        <f>I20*0.15</f>
        <v>0</v>
      </c>
      <c r="P20">
        <f>ROUND(N20+O20,0)</f>
        <v>28</v>
      </c>
    </row>
    <row r="21" spans="1:16" x14ac:dyDescent="0.25">
      <c r="A21" s="11" t="s">
        <v>113</v>
      </c>
      <c r="B21" s="11">
        <v>19</v>
      </c>
      <c r="C21" s="12" t="s">
        <v>114</v>
      </c>
      <c r="D21" s="13">
        <v>89</v>
      </c>
      <c r="E21" s="13">
        <v>88</v>
      </c>
      <c r="F21" s="14"/>
      <c r="G21" s="13"/>
      <c r="H21" s="13"/>
      <c r="I21" s="13"/>
      <c r="J21" s="13"/>
      <c r="M21">
        <f>D21+E21+F21+G21+H21</f>
        <v>177</v>
      </c>
      <c r="N21">
        <f>D21*0.17+E21*0.17+F21*0.17+G21*0.17+H21*0.17</f>
        <v>30.090000000000003</v>
      </c>
      <c r="O21">
        <f>I21*0.15</f>
        <v>0</v>
      </c>
      <c r="P21">
        <f>ROUND(N21+O21,0)</f>
        <v>30</v>
      </c>
    </row>
    <row r="22" spans="1:16" x14ac:dyDescent="0.25">
      <c r="A22" s="11" t="s">
        <v>115</v>
      </c>
      <c r="B22" s="11">
        <v>20</v>
      </c>
      <c r="C22" s="12" t="s">
        <v>116</v>
      </c>
      <c r="D22" s="13">
        <v>85</v>
      </c>
      <c r="E22" s="13">
        <v>87</v>
      </c>
      <c r="F22" s="14"/>
      <c r="G22" s="13"/>
      <c r="H22" s="13"/>
      <c r="I22" s="13"/>
      <c r="J22" s="13"/>
      <c r="M22">
        <f>D22+E22+F22+G22+H22</f>
        <v>172</v>
      </c>
      <c r="N22">
        <f>D22*0.17+E22*0.17+F22*0.17+G22*0.17+H22*0.17</f>
        <v>29.240000000000002</v>
      </c>
      <c r="O22">
        <f>I22*0.15</f>
        <v>0</v>
      </c>
      <c r="P22">
        <f>ROUND(N22+O22,0)</f>
        <v>29</v>
      </c>
    </row>
    <row r="23" spans="1:16" x14ac:dyDescent="0.25">
      <c r="A23" s="11" t="s">
        <v>117</v>
      </c>
      <c r="B23" s="11">
        <v>21</v>
      </c>
      <c r="C23" s="12" t="s">
        <v>118</v>
      </c>
      <c r="D23" s="13">
        <v>87</v>
      </c>
      <c r="E23" s="13">
        <v>87</v>
      </c>
      <c r="F23" s="14"/>
      <c r="G23" s="13"/>
      <c r="H23" s="13"/>
      <c r="I23" s="13"/>
      <c r="J23" s="13"/>
      <c r="M23">
        <f>D23+E23+F23+G23+H23</f>
        <v>174</v>
      </c>
      <c r="N23">
        <f>D23*0.17+E23*0.17+F23*0.17+G23*0.17+H23*0.17</f>
        <v>29.580000000000002</v>
      </c>
      <c r="O23">
        <f>I23*0.15</f>
        <v>0</v>
      </c>
      <c r="P23">
        <f>ROUND(N23+O23,0)</f>
        <v>30</v>
      </c>
    </row>
    <row r="24" spans="1:16" x14ac:dyDescent="0.25">
      <c r="A24" s="11" t="s">
        <v>119</v>
      </c>
      <c r="B24" s="11">
        <v>22</v>
      </c>
      <c r="C24" s="12" t="s">
        <v>120</v>
      </c>
      <c r="D24" s="13">
        <v>95</v>
      </c>
      <c r="E24" s="13">
        <v>96</v>
      </c>
      <c r="F24" s="14"/>
      <c r="G24" s="13"/>
      <c r="H24" s="13"/>
      <c r="I24" s="13"/>
      <c r="J24" s="13"/>
      <c r="M24">
        <f>D24+E24+F24+G24+H24</f>
        <v>191</v>
      </c>
      <c r="N24">
        <f>D24*0.17+E24*0.17+F24*0.17+G24*0.17+H24*0.17</f>
        <v>32.47</v>
      </c>
      <c r="O24">
        <f>I24*0.15</f>
        <v>0</v>
      </c>
      <c r="P24">
        <f>ROUND(N24+O24,0)</f>
        <v>32</v>
      </c>
    </row>
    <row r="25" spans="1:16" x14ac:dyDescent="0.25">
      <c r="A25" s="11" t="s">
        <v>121</v>
      </c>
      <c r="B25" s="11">
        <v>23</v>
      </c>
      <c r="C25" s="12" t="s">
        <v>122</v>
      </c>
      <c r="D25" s="13">
        <v>91</v>
      </c>
      <c r="E25" s="13">
        <v>93</v>
      </c>
      <c r="F25" s="14"/>
      <c r="G25" s="13"/>
      <c r="H25" s="13"/>
      <c r="I25" s="13"/>
      <c r="J25" s="13"/>
      <c r="M25">
        <f>D25+E25+F25+G25+H25</f>
        <v>184</v>
      </c>
      <c r="N25">
        <f>D25*0.17+E25*0.17+F25*0.17+G25*0.17+H25*0.17</f>
        <v>31.28</v>
      </c>
      <c r="O25">
        <f>I25*0.15</f>
        <v>0</v>
      </c>
      <c r="P25">
        <f>ROUND(N25+O25,0)</f>
        <v>31</v>
      </c>
    </row>
    <row r="26" spans="1:16" x14ac:dyDescent="0.25">
      <c r="A26" s="11" t="s">
        <v>123</v>
      </c>
      <c r="B26" s="11">
        <v>24</v>
      </c>
      <c r="C26" s="12" t="s">
        <v>124</v>
      </c>
      <c r="D26" s="13">
        <v>84</v>
      </c>
      <c r="E26" s="13">
        <v>81</v>
      </c>
      <c r="F26" s="14"/>
      <c r="G26" s="13"/>
      <c r="H26" s="13"/>
      <c r="I26" s="13"/>
      <c r="J26" s="13"/>
      <c r="M26">
        <f>D26+E26+F26+G26+H26</f>
        <v>165</v>
      </c>
      <c r="N26">
        <f>D26*0.17+E26*0.17+F26*0.17+G26*0.17+H26*0.17</f>
        <v>28.050000000000004</v>
      </c>
      <c r="O26">
        <f>I26*0.15</f>
        <v>0</v>
      </c>
      <c r="P26">
        <f>ROUND(N26+O26,0)</f>
        <v>28</v>
      </c>
    </row>
    <row r="27" spans="1:16" x14ac:dyDescent="0.25">
      <c r="A27" s="11" t="s">
        <v>125</v>
      </c>
      <c r="B27" s="11">
        <v>25</v>
      </c>
      <c r="C27" s="12" t="s">
        <v>126</v>
      </c>
      <c r="D27" s="13">
        <v>77</v>
      </c>
      <c r="E27" s="13">
        <v>82</v>
      </c>
      <c r="F27" s="14"/>
      <c r="G27" s="13"/>
      <c r="H27" s="13"/>
      <c r="I27" s="13"/>
      <c r="J27" s="13"/>
      <c r="M27">
        <f>D27+E27+F27+G27+H27</f>
        <v>159</v>
      </c>
      <c r="N27">
        <f>D27*0.17+E27*0.17+F27*0.17+G27*0.17+H27*0.17</f>
        <v>27.03</v>
      </c>
      <c r="O27">
        <f>I27*0.15</f>
        <v>0</v>
      </c>
      <c r="P27">
        <f>ROUND(N27+O27,0)</f>
        <v>27</v>
      </c>
    </row>
    <row r="28" spans="1:16" x14ac:dyDescent="0.25">
      <c r="A28" s="11" t="s">
        <v>127</v>
      </c>
      <c r="B28" s="11">
        <v>26</v>
      </c>
      <c r="C28" s="12" t="s">
        <v>128</v>
      </c>
      <c r="D28" s="13">
        <v>75</v>
      </c>
      <c r="E28" s="13">
        <v>68</v>
      </c>
      <c r="F28" s="14"/>
      <c r="G28" s="13"/>
      <c r="H28" s="13"/>
      <c r="I28" s="13"/>
      <c r="J28" s="13"/>
      <c r="M28">
        <f>D28+E28+F28+G28+H28</f>
        <v>143</v>
      </c>
      <c r="N28">
        <f>D28*0.17+E28*0.17+F28*0.17+G28*0.17+H28*0.17</f>
        <v>24.310000000000002</v>
      </c>
      <c r="O28">
        <f>I28*0.15</f>
        <v>0</v>
      </c>
      <c r="P28">
        <f>ROUND(N28+O28,0)</f>
        <v>24</v>
      </c>
    </row>
    <row r="29" spans="1:16" x14ac:dyDescent="0.25">
      <c r="A29" s="11" t="s">
        <v>129</v>
      </c>
      <c r="B29" s="11">
        <v>27</v>
      </c>
      <c r="C29" s="12" t="s">
        <v>130</v>
      </c>
      <c r="D29" s="13">
        <v>60</v>
      </c>
      <c r="E29" s="13">
        <v>48</v>
      </c>
      <c r="F29" s="14"/>
      <c r="G29" s="13"/>
      <c r="H29" s="13"/>
      <c r="I29" s="13"/>
      <c r="J29" s="13"/>
      <c r="M29">
        <f>D29+E29+F29+G29+H29</f>
        <v>108</v>
      </c>
      <c r="N29">
        <f>D29*0.17+E29*0.17+F29*0.17+G29*0.17+H29*0.17</f>
        <v>18.36</v>
      </c>
      <c r="O29">
        <f>I29*0.15</f>
        <v>0</v>
      </c>
      <c r="P29">
        <f>ROUND(N29+O29,0)</f>
        <v>18</v>
      </c>
    </row>
    <row r="30" spans="1:16" x14ac:dyDescent="0.25">
      <c r="A30" s="11" t="s">
        <v>131</v>
      </c>
      <c r="B30" s="11">
        <v>28</v>
      </c>
      <c r="C30" s="12" t="s">
        <v>132</v>
      </c>
      <c r="D30" s="13">
        <v>91</v>
      </c>
      <c r="E30" s="13">
        <v>79</v>
      </c>
      <c r="F30" s="14"/>
      <c r="G30" s="13"/>
      <c r="H30" s="13"/>
      <c r="I30" s="13"/>
      <c r="J30" s="13"/>
      <c r="M30">
        <f>D30+E30+F30+G30+H30</f>
        <v>170</v>
      </c>
      <c r="N30">
        <f>D30*0.17+E30*0.17+F30*0.17+G30*0.17+H30*0.17</f>
        <v>28.900000000000002</v>
      </c>
      <c r="O30">
        <f>I30*0.15</f>
        <v>0</v>
      </c>
      <c r="P30">
        <f>ROUND(N30+O30,0)</f>
        <v>29</v>
      </c>
    </row>
    <row r="31" spans="1:16" x14ac:dyDescent="0.25">
      <c r="A31" s="11" t="s">
        <v>133</v>
      </c>
      <c r="B31" s="11">
        <v>29</v>
      </c>
      <c r="C31" s="12" t="s">
        <v>134</v>
      </c>
      <c r="D31" s="13">
        <v>86</v>
      </c>
      <c r="E31" s="13">
        <v>80</v>
      </c>
      <c r="F31" s="14"/>
      <c r="G31" s="13"/>
      <c r="H31" s="13"/>
      <c r="I31" s="13"/>
      <c r="J31" s="13"/>
      <c r="M31">
        <f>D31+E31+F31+G31+H31</f>
        <v>166</v>
      </c>
      <c r="N31">
        <f>D31*0.17+E31*0.17+F31*0.17+G31*0.17+H31*0.17</f>
        <v>28.220000000000002</v>
      </c>
      <c r="O31">
        <f>I31*0.15</f>
        <v>0</v>
      </c>
      <c r="P31">
        <f>ROUND(N31+O31,0)</f>
        <v>28</v>
      </c>
    </row>
  </sheetData>
  <sheetProtection algorithmName="SHA-512" hashValue="r65Kctk839CmHuR6gQPd6Iyw1pChuY2XNhWjVmd2p2+xnqLOx/7FsJDiZaMFuSH3ypKrxlrAhtKQ5SIqsir3PQ==" saltValue="05bgfAIJVlyuJUU8l49MZA==" spinCount="100000" sheet="1" objects="1" scenarios="1"/>
  <dataValidations count="29">
    <dataValidation type="whole" allowBlank="1" showInputMessage="1" showErrorMessage="1" errorTitle="Valor fuera de rango" error="Ingrese un valor correcto" sqref="F3" xr:uid="{E65FF4E7-6A4D-46C1-8988-5C0EBB513281}">
      <formula1>0</formula1>
      <formula2>100</formula2>
    </dataValidation>
    <dataValidation type="whole" allowBlank="1" showInputMessage="1" showErrorMessage="1" errorTitle="Valor fuera de rango" error="Ingrese un valor correcto" sqref="F4" xr:uid="{ADF6B0C8-886B-4016-B99B-DFCB2291F7B2}">
      <formula1>0</formula1>
      <formula2>100</formula2>
    </dataValidation>
    <dataValidation type="whole" allowBlank="1" showInputMessage="1" showErrorMessage="1" errorTitle="Valor fuera de rango" error="Ingrese un valor correcto" sqref="F5" xr:uid="{09F05E58-0F4C-4229-879A-391416EF8CA4}">
      <formula1>0</formula1>
      <formula2>100</formula2>
    </dataValidation>
    <dataValidation type="whole" allowBlank="1" showInputMessage="1" showErrorMessage="1" errorTitle="Valor fuera de rango" error="Ingrese un valor correcto" sqref="F6" xr:uid="{D371E334-C0D6-427B-8BE2-AEBF268D2637}">
      <formula1>0</formula1>
      <formula2>100</formula2>
    </dataValidation>
    <dataValidation type="whole" allowBlank="1" showInputMessage="1" showErrorMessage="1" errorTitle="Valor fuera de rango" error="Ingrese un valor correcto" sqref="F7" xr:uid="{F2282301-6C67-4392-83D2-F9F073F65E67}">
      <formula1>0</formula1>
      <formula2>100</formula2>
    </dataValidation>
    <dataValidation type="whole" allowBlank="1" showInputMessage="1" showErrorMessage="1" errorTitle="Valor fuera de rango" error="Ingrese un valor correcto" sqref="F8" xr:uid="{45C81BEE-78BA-4C0F-8091-562C0828ED95}">
      <formula1>0</formula1>
      <formula2>100</formula2>
    </dataValidation>
    <dataValidation type="whole" allowBlank="1" showInputMessage="1" showErrorMessage="1" errorTitle="Valor fuera de rango" error="Ingrese un valor correcto" sqref="F9" xr:uid="{8F22FC43-23B4-4DCE-BCBA-06CFC1A4E364}">
      <formula1>0</formula1>
      <formula2>100</formula2>
    </dataValidation>
    <dataValidation type="whole" allowBlank="1" showInputMessage="1" showErrorMessage="1" errorTitle="Valor fuera de rango" error="Ingrese un valor correcto" sqref="F10" xr:uid="{D74ED003-2001-484A-955F-A4E68F47C777}">
      <formula1>0</formula1>
      <formula2>100</formula2>
    </dataValidation>
    <dataValidation type="whole" allowBlank="1" showInputMessage="1" showErrorMessage="1" errorTitle="Valor fuera de rango" error="Ingrese un valor correcto" sqref="F11" xr:uid="{7D75613B-846C-4B8C-831D-B2674A39C75B}">
      <formula1>0</formula1>
      <formula2>100</formula2>
    </dataValidation>
    <dataValidation type="whole" allowBlank="1" showInputMessage="1" showErrorMessage="1" errorTitle="Valor fuera de rango" error="Ingrese un valor correcto" sqref="F12" xr:uid="{5C4B6AE4-DF1E-4FBD-8476-0B1C84D0EC48}">
      <formula1>0</formula1>
      <formula2>100</formula2>
    </dataValidation>
    <dataValidation type="whole" allowBlank="1" showInputMessage="1" showErrorMessage="1" errorTitle="Valor fuera de rango" error="Ingrese un valor correcto" sqref="F13" xr:uid="{5E31D04A-F38D-4649-B99B-ED75BBB2403D}">
      <formula1>0</formula1>
      <formula2>100</formula2>
    </dataValidation>
    <dataValidation type="whole" allowBlank="1" showInputMessage="1" showErrorMessage="1" errorTitle="Valor fuera de rango" error="Ingrese un valor correcto" sqref="F14" xr:uid="{69568E0C-6824-47FA-8CDE-65299C5ACC1C}">
      <formula1>0</formula1>
      <formula2>100</formula2>
    </dataValidation>
    <dataValidation type="whole" allowBlank="1" showInputMessage="1" showErrorMessage="1" errorTitle="Valor fuera de rango" error="Ingrese un valor correcto" sqref="F15" xr:uid="{B21FF2C1-9965-40A8-ACA9-447099158131}">
      <formula1>0</formula1>
      <formula2>100</formula2>
    </dataValidation>
    <dataValidation type="whole" allowBlank="1" showInputMessage="1" showErrorMessage="1" errorTitle="Valor fuera de rango" error="Ingrese un valor correcto" sqref="F16" xr:uid="{395EE4BE-D1BB-4E84-8D97-16233F347855}">
      <formula1>0</formula1>
      <formula2>100</formula2>
    </dataValidation>
    <dataValidation type="whole" allowBlank="1" showInputMessage="1" showErrorMessage="1" errorTitle="Valor fuera de rango" error="Ingrese un valor correcto" sqref="F17" xr:uid="{FBBB066D-756E-40BA-9E77-929B91D98360}">
      <formula1>0</formula1>
      <formula2>100</formula2>
    </dataValidation>
    <dataValidation type="whole" allowBlank="1" showInputMessage="1" showErrorMessage="1" errorTitle="Valor fuera de rango" error="Ingrese un valor correcto" sqref="F18" xr:uid="{C3B6D7B3-555E-49FB-A488-FBF761AF35BA}">
      <formula1>0</formula1>
      <formula2>100</formula2>
    </dataValidation>
    <dataValidation type="whole" allowBlank="1" showInputMessage="1" showErrorMessage="1" errorTitle="Valor fuera de rango" error="Ingrese un valor correcto" sqref="F19" xr:uid="{F1F0A362-685B-4366-B176-2795F622B96F}">
      <formula1>0</formula1>
      <formula2>100</formula2>
    </dataValidation>
    <dataValidation type="whole" allowBlank="1" showInputMessage="1" showErrorMessage="1" errorTitle="Valor fuera de rango" error="Ingrese un valor correcto" sqref="F20" xr:uid="{3157EBCF-94BD-428E-AE8B-58BFCE0DC5C0}">
      <formula1>0</formula1>
      <formula2>100</formula2>
    </dataValidation>
    <dataValidation type="whole" allowBlank="1" showInputMessage="1" showErrorMessage="1" errorTitle="Valor fuera de rango" error="Ingrese un valor correcto" sqref="F21" xr:uid="{E6AD8181-F394-48C4-82F1-A28F0178E4FE}">
      <formula1>0</formula1>
      <formula2>100</formula2>
    </dataValidation>
    <dataValidation type="whole" allowBlank="1" showInputMessage="1" showErrorMessage="1" errorTitle="Valor fuera de rango" error="Ingrese un valor correcto" sqref="F22" xr:uid="{71AC935F-6F95-4291-90CC-7DAB8AAD76DD}">
      <formula1>0</formula1>
      <formula2>100</formula2>
    </dataValidation>
    <dataValidation type="whole" allowBlank="1" showInputMessage="1" showErrorMessage="1" errorTitle="Valor fuera de rango" error="Ingrese un valor correcto" sqref="F23" xr:uid="{EF417753-08AA-44A8-AD55-E9B16C9F9C0D}">
      <formula1>0</formula1>
      <formula2>100</formula2>
    </dataValidation>
    <dataValidation type="whole" allowBlank="1" showInputMessage="1" showErrorMessage="1" errorTitle="Valor fuera de rango" error="Ingrese un valor correcto" sqref="F24" xr:uid="{6B03EB8A-2932-4F44-9F9B-185A7789F321}">
      <formula1>0</formula1>
      <formula2>100</formula2>
    </dataValidation>
    <dataValidation type="whole" allowBlank="1" showInputMessage="1" showErrorMessage="1" errorTitle="Valor fuera de rango" error="Ingrese un valor correcto" sqref="F25" xr:uid="{8ACEE3F8-7E70-49B3-ABEE-EFEE4F62DBA5}">
      <formula1>0</formula1>
      <formula2>100</formula2>
    </dataValidation>
    <dataValidation type="whole" allowBlank="1" showInputMessage="1" showErrorMessage="1" errorTitle="Valor fuera de rango" error="Ingrese un valor correcto" sqref="F26" xr:uid="{F639EC9C-F8C6-4ECE-93F5-5E4206698468}">
      <formula1>0</formula1>
      <formula2>100</formula2>
    </dataValidation>
    <dataValidation type="whole" allowBlank="1" showInputMessage="1" showErrorMessage="1" errorTitle="Valor fuera de rango" error="Ingrese un valor correcto" sqref="F27" xr:uid="{56AD3AC7-92DC-454F-AFB8-4684199580CF}">
      <formula1>0</formula1>
      <formula2>100</formula2>
    </dataValidation>
    <dataValidation type="whole" allowBlank="1" showInputMessage="1" showErrorMessage="1" errorTitle="Valor fuera de rango" error="Ingrese un valor correcto" sqref="F28" xr:uid="{20FBBD96-A372-4AB0-892E-D2031F4F798D}">
      <formula1>0</formula1>
      <formula2>100</formula2>
    </dataValidation>
    <dataValidation type="whole" allowBlank="1" showInputMessage="1" showErrorMessage="1" errorTitle="Valor fuera de rango" error="Ingrese un valor correcto" sqref="F29" xr:uid="{DC7D3295-11D4-4DCA-9692-241516CB72E1}">
      <formula1>0</formula1>
      <formula2>100</formula2>
    </dataValidation>
    <dataValidation type="whole" allowBlank="1" showInputMessage="1" showErrorMessage="1" errorTitle="Valor fuera de rango" error="Ingrese un valor correcto" sqref="F30" xr:uid="{F54BBB1B-9168-488C-9E07-A24CA4103420}">
      <formula1>0</formula1>
      <formula2>100</formula2>
    </dataValidation>
    <dataValidation type="whole" allowBlank="1" showInputMessage="1" showErrorMessage="1" errorTitle="Valor fuera de rango" error="Ingrese un valor correcto" sqref="F31" xr:uid="{D5647F58-AA08-4EED-9B5C-8C1D53209451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ECF4-16EA-4CA1-9C71-E6CEA44F4B82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136</v>
      </c>
      <c r="C1" s="1" t="s">
        <v>137</v>
      </c>
      <c r="D1" s="5" t="s">
        <v>209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139</v>
      </c>
      <c r="B3" s="11">
        <v>1</v>
      </c>
      <c r="C3" s="12" t="s">
        <v>140</v>
      </c>
      <c r="D3" s="13">
        <v>72</v>
      </c>
      <c r="E3" s="13">
        <v>47</v>
      </c>
      <c r="F3" s="14"/>
      <c r="G3" s="13"/>
      <c r="H3" s="13"/>
      <c r="I3" s="13"/>
      <c r="J3" s="13"/>
      <c r="M3">
        <f>D3+E3+F3+G3+H3</f>
        <v>119</v>
      </c>
      <c r="N3">
        <f>D3*0.17+E3*0.17+F3*0.17+G3*0.17+H3*0.17</f>
        <v>20.23</v>
      </c>
      <c r="O3">
        <f>I3*0.15</f>
        <v>0</v>
      </c>
      <c r="P3">
        <f>ROUND(N3+O3,0)</f>
        <v>20</v>
      </c>
    </row>
    <row r="4" spans="1:16" x14ac:dyDescent="0.25">
      <c r="A4" s="11" t="s">
        <v>141</v>
      </c>
      <c r="B4" s="11">
        <v>2</v>
      </c>
      <c r="C4" s="12" t="s">
        <v>142</v>
      </c>
      <c r="D4" s="13">
        <v>73</v>
      </c>
      <c r="E4" s="13">
        <v>48</v>
      </c>
      <c r="F4" s="14"/>
      <c r="G4" s="13"/>
      <c r="H4" s="13"/>
      <c r="I4" s="13"/>
      <c r="J4" s="13"/>
      <c r="M4">
        <f>D4+E4+F4+G4+H4</f>
        <v>121</v>
      </c>
      <c r="N4">
        <f>D4*0.17+E4*0.17+F4*0.17+G4*0.17+H4*0.17</f>
        <v>20.57</v>
      </c>
      <c r="O4">
        <f>I4*0.15</f>
        <v>0</v>
      </c>
      <c r="P4">
        <f>ROUND(N4+O4,0)</f>
        <v>21</v>
      </c>
    </row>
    <row r="5" spans="1:16" x14ac:dyDescent="0.25">
      <c r="A5" s="11" t="s">
        <v>143</v>
      </c>
      <c r="B5" s="11">
        <v>3</v>
      </c>
      <c r="C5" s="12" t="s">
        <v>144</v>
      </c>
      <c r="D5" s="13">
        <v>63</v>
      </c>
      <c r="E5" s="13">
        <v>40</v>
      </c>
      <c r="F5" s="14"/>
      <c r="G5" s="13"/>
      <c r="H5" s="13"/>
      <c r="I5" s="13"/>
      <c r="J5" s="13"/>
      <c r="M5">
        <f>D5+E5+F5+G5+H5</f>
        <v>103</v>
      </c>
      <c r="N5">
        <f>D5*0.17+E5*0.17+F5*0.17+G5*0.17+H5*0.17</f>
        <v>17.510000000000002</v>
      </c>
      <c r="O5">
        <f>I5*0.15</f>
        <v>0</v>
      </c>
      <c r="P5">
        <f>ROUND(N5+O5,0)</f>
        <v>18</v>
      </c>
    </row>
    <row r="6" spans="1:16" x14ac:dyDescent="0.25">
      <c r="A6" s="11" t="s">
        <v>145</v>
      </c>
      <c r="B6" s="11">
        <v>4</v>
      </c>
      <c r="C6" s="12" t="s">
        <v>146</v>
      </c>
      <c r="D6" s="13">
        <v>73</v>
      </c>
      <c r="E6" s="13">
        <v>51</v>
      </c>
      <c r="F6" s="14"/>
      <c r="G6" s="13"/>
      <c r="H6" s="13"/>
      <c r="I6" s="13"/>
      <c r="J6" s="13"/>
      <c r="M6">
        <f>D6+E6+F6+G6+H6</f>
        <v>124</v>
      </c>
      <c r="N6">
        <f>D6*0.17+E6*0.17+F6*0.17+G6*0.17+H6*0.17</f>
        <v>21.08</v>
      </c>
      <c r="O6">
        <f>I6*0.15</f>
        <v>0</v>
      </c>
      <c r="P6">
        <f>ROUND(N6+O6,0)</f>
        <v>21</v>
      </c>
    </row>
    <row r="7" spans="1:16" x14ac:dyDescent="0.25">
      <c r="A7" s="11" t="s">
        <v>147</v>
      </c>
      <c r="B7" s="11">
        <v>5</v>
      </c>
      <c r="C7" s="12" t="s">
        <v>148</v>
      </c>
      <c r="D7" s="13">
        <v>82</v>
      </c>
      <c r="E7" s="13">
        <v>79</v>
      </c>
      <c r="F7" s="14"/>
      <c r="G7" s="13"/>
      <c r="H7" s="13"/>
      <c r="I7" s="13"/>
      <c r="J7" s="13"/>
      <c r="M7">
        <f>D7+E7+F7+G7+H7</f>
        <v>161</v>
      </c>
      <c r="N7">
        <f>D7*0.17+E7*0.17+F7*0.17+G7*0.17+H7*0.17</f>
        <v>27.370000000000005</v>
      </c>
      <c r="O7">
        <f>I7*0.15</f>
        <v>0</v>
      </c>
      <c r="P7">
        <f>ROUND(N7+O7,0)</f>
        <v>27</v>
      </c>
    </row>
    <row r="8" spans="1:16" x14ac:dyDescent="0.25">
      <c r="A8" s="11" t="s">
        <v>149</v>
      </c>
      <c r="B8" s="11">
        <v>6</v>
      </c>
      <c r="C8" s="12" t="s">
        <v>150</v>
      </c>
      <c r="D8" s="13">
        <v>89</v>
      </c>
      <c r="E8" s="13">
        <v>87</v>
      </c>
      <c r="F8" s="14"/>
      <c r="G8" s="13"/>
      <c r="H8" s="13"/>
      <c r="I8" s="13"/>
      <c r="J8" s="13"/>
      <c r="M8">
        <f>D8+E8+F8+G8+H8</f>
        <v>176</v>
      </c>
      <c r="N8">
        <f>D8*0.17+E8*0.17+F8*0.17+G8*0.17+H8*0.17</f>
        <v>29.92</v>
      </c>
      <c r="O8">
        <f>I8*0.15</f>
        <v>0</v>
      </c>
      <c r="P8">
        <f>ROUND(N8+O8,0)</f>
        <v>30</v>
      </c>
    </row>
    <row r="9" spans="1:16" x14ac:dyDescent="0.25">
      <c r="A9" s="11" t="s">
        <v>151</v>
      </c>
      <c r="B9" s="11">
        <v>7</v>
      </c>
      <c r="C9" s="12" t="s">
        <v>152</v>
      </c>
      <c r="D9" s="13">
        <v>84</v>
      </c>
      <c r="E9" s="13">
        <v>55</v>
      </c>
      <c r="F9" s="14"/>
      <c r="G9" s="13"/>
      <c r="H9" s="13"/>
      <c r="I9" s="13"/>
      <c r="J9" s="13"/>
      <c r="M9">
        <f>D9+E9+F9+G9+H9</f>
        <v>139</v>
      </c>
      <c r="N9">
        <f>D9*0.17+E9*0.17+F9*0.17+G9*0.17+H9*0.17</f>
        <v>23.630000000000003</v>
      </c>
      <c r="O9">
        <f>I9*0.15</f>
        <v>0</v>
      </c>
      <c r="P9">
        <f>ROUND(N9+O9,0)</f>
        <v>24</v>
      </c>
    </row>
    <row r="10" spans="1:16" x14ac:dyDescent="0.25">
      <c r="A10" s="11" t="s">
        <v>153</v>
      </c>
      <c r="B10" s="11">
        <v>8</v>
      </c>
      <c r="C10" s="12" t="s">
        <v>154</v>
      </c>
      <c r="D10" s="13">
        <v>92</v>
      </c>
      <c r="E10" s="13">
        <v>86</v>
      </c>
      <c r="F10" s="14"/>
      <c r="G10" s="13"/>
      <c r="H10" s="13"/>
      <c r="I10" s="13"/>
      <c r="J10" s="13"/>
      <c r="M10">
        <f>D10+E10+F10+G10+H10</f>
        <v>178</v>
      </c>
      <c r="N10">
        <f>D10*0.17+E10*0.17+F10*0.17+G10*0.17+H10*0.17</f>
        <v>30.26</v>
      </c>
      <c r="O10">
        <f>I10*0.15</f>
        <v>0</v>
      </c>
      <c r="P10">
        <f>ROUND(N10+O10,0)</f>
        <v>30</v>
      </c>
    </row>
    <row r="11" spans="1:16" x14ac:dyDescent="0.25">
      <c r="A11" s="11" t="s">
        <v>155</v>
      </c>
      <c r="B11" s="11">
        <v>9</v>
      </c>
      <c r="C11" s="12" t="s">
        <v>156</v>
      </c>
      <c r="D11" s="13">
        <v>84</v>
      </c>
      <c r="E11" s="13">
        <v>80</v>
      </c>
      <c r="F11" s="14"/>
      <c r="G11" s="13"/>
      <c r="H11" s="13"/>
      <c r="I11" s="13"/>
      <c r="J11" s="13"/>
      <c r="M11">
        <f>D11+E11+F11+G11+H11</f>
        <v>164</v>
      </c>
      <c r="N11">
        <f>D11*0.17+E11*0.17+F11*0.17+G11*0.17+H11*0.17</f>
        <v>27.880000000000003</v>
      </c>
      <c r="O11">
        <f>I11*0.15</f>
        <v>0</v>
      </c>
      <c r="P11">
        <f>ROUND(N11+O11,0)</f>
        <v>28</v>
      </c>
    </row>
    <row r="12" spans="1:16" x14ac:dyDescent="0.25">
      <c r="A12" s="11" t="s">
        <v>157</v>
      </c>
      <c r="B12" s="11">
        <v>10</v>
      </c>
      <c r="C12" s="12" t="s">
        <v>158</v>
      </c>
      <c r="D12" s="13">
        <v>80</v>
      </c>
      <c r="E12" s="13">
        <v>82</v>
      </c>
      <c r="F12" s="14"/>
      <c r="G12" s="13"/>
      <c r="H12" s="13"/>
      <c r="I12" s="13"/>
      <c r="J12" s="13"/>
      <c r="M12">
        <f>D12+E12+F12+G12+H12</f>
        <v>162</v>
      </c>
      <c r="N12">
        <f>D12*0.17+E12*0.17+F12*0.17+G12*0.17+H12*0.17</f>
        <v>27.540000000000003</v>
      </c>
      <c r="O12">
        <f>I12*0.15</f>
        <v>0</v>
      </c>
      <c r="P12">
        <f>ROUND(N12+O12,0)</f>
        <v>28</v>
      </c>
    </row>
    <row r="13" spans="1:16" x14ac:dyDescent="0.25">
      <c r="A13" s="11" t="s">
        <v>159</v>
      </c>
      <c r="B13" s="11">
        <v>11</v>
      </c>
      <c r="C13" s="12" t="s">
        <v>160</v>
      </c>
      <c r="D13" s="13">
        <v>81</v>
      </c>
      <c r="E13" s="13">
        <v>77</v>
      </c>
      <c r="F13" s="14"/>
      <c r="G13" s="13"/>
      <c r="H13" s="13"/>
      <c r="I13" s="13"/>
      <c r="J13" s="13"/>
      <c r="M13">
        <f>D13+E13+F13+G13+H13</f>
        <v>158</v>
      </c>
      <c r="N13">
        <f>D13*0.17+E13*0.17+F13*0.17+G13*0.17+H13*0.17</f>
        <v>26.860000000000003</v>
      </c>
      <c r="O13">
        <f>I13*0.15</f>
        <v>0</v>
      </c>
      <c r="P13">
        <f>ROUND(N13+O13,0)</f>
        <v>27</v>
      </c>
    </row>
    <row r="14" spans="1:16" x14ac:dyDescent="0.25">
      <c r="A14" s="11" t="s">
        <v>161</v>
      </c>
      <c r="B14" s="11">
        <v>12</v>
      </c>
      <c r="C14" s="12" t="s">
        <v>162</v>
      </c>
      <c r="D14" s="13">
        <v>79</v>
      </c>
      <c r="E14" s="13">
        <v>81</v>
      </c>
      <c r="F14" s="14"/>
      <c r="G14" s="13"/>
      <c r="H14" s="13"/>
      <c r="I14" s="13"/>
      <c r="J14" s="13"/>
      <c r="M14">
        <f>D14+E14+F14+G14+H14</f>
        <v>160</v>
      </c>
      <c r="N14">
        <f>D14*0.17+E14*0.17+F14*0.17+G14*0.17+H14*0.17</f>
        <v>27.200000000000003</v>
      </c>
      <c r="O14">
        <f>I14*0.15</f>
        <v>0</v>
      </c>
      <c r="P14">
        <f>ROUND(N14+O14,0)</f>
        <v>27</v>
      </c>
    </row>
    <row r="15" spans="1:16" x14ac:dyDescent="0.25">
      <c r="A15" s="11" t="s">
        <v>163</v>
      </c>
      <c r="B15" s="11">
        <v>13</v>
      </c>
      <c r="C15" s="12" t="s">
        <v>164</v>
      </c>
      <c r="D15" s="13">
        <v>68</v>
      </c>
      <c r="E15" s="13">
        <v>70</v>
      </c>
      <c r="F15" s="14"/>
      <c r="G15" s="13"/>
      <c r="H15" s="13"/>
      <c r="I15" s="13"/>
      <c r="J15" s="13"/>
      <c r="M15">
        <f>D15+E15+F15+G15+H15</f>
        <v>138</v>
      </c>
      <c r="N15">
        <f>D15*0.17+E15*0.17+F15*0.17+G15*0.17+H15*0.17</f>
        <v>23.46</v>
      </c>
      <c r="O15">
        <f>I15*0.15</f>
        <v>0</v>
      </c>
      <c r="P15">
        <f>ROUND(N15+O15,0)</f>
        <v>23</v>
      </c>
    </row>
    <row r="16" spans="1:16" x14ac:dyDescent="0.25">
      <c r="A16" s="11" t="s">
        <v>165</v>
      </c>
      <c r="B16" s="11">
        <v>14</v>
      </c>
      <c r="C16" s="12" t="s">
        <v>166</v>
      </c>
      <c r="D16" s="13">
        <v>80</v>
      </c>
      <c r="E16" s="13">
        <v>88</v>
      </c>
      <c r="F16" s="14"/>
      <c r="G16" s="13"/>
      <c r="H16" s="13"/>
      <c r="I16" s="13"/>
      <c r="J16" s="13"/>
      <c r="M16">
        <f>D16+E16+F16+G16+H16</f>
        <v>168</v>
      </c>
      <c r="N16">
        <f>D16*0.17+E16*0.17+F16*0.17+G16*0.17+H16*0.17</f>
        <v>28.560000000000002</v>
      </c>
      <c r="O16">
        <f>I16*0.15</f>
        <v>0</v>
      </c>
      <c r="P16">
        <f>ROUND(N16+O16,0)</f>
        <v>29</v>
      </c>
    </row>
    <row r="17" spans="1:16" x14ac:dyDescent="0.25">
      <c r="A17" s="11" t="s">
        <v>167</v>
      </c>
      <c r="B17" s="11">
        <v>15</v>
      </c>
      <c r="C17" s="12" t="s">
        <v>168</v>
      </c>
      <c r="D17" s="13">
        <v>74</v>
      </c>
      <c r="E17" s="13">
        <v>46</v>
      </c>
      <c r="F17" s="14"/>
      <c r="G17" s="13"/>
      <c r="H17" s="13"/>
      <c r="I17" s="13"/>
      <c r="J17" s="13"/>
      <c r="M17">
        <f>D17+E17+F17+G17+H17</f>
        <v>120</v>
      </c>
      <c r="N17">
        <f>D17*0.17+E17*0.17+F17*0.17+G17*0.17+H17*0.17</f>
        <v>20.399999999999999</v>
      </c>
      <c r="O17">
        <f>I17*0.15</f>
        <v>0</v>
      </c>
      <c r="P17">
        <f>ROUND(N17+O17,0)</f>
        <v>20</v>
      </c>
    </row>
    <row r="18" spans="1:16" x14ac:dyDescent="0.25">
      <c r="A18" s="11" t="s">
        <v>169</v>
      </c>
      <c r="B18" s="11">
        <v>16</v>
      </c>
      <c r="C18" s="12" t="s">
        <v>170</v>
      </c>
      <c r="D18" s="13">
        <v>70</v>
      </c>
      <c r="E18" s="13">
        <v>83</v>
      </c>
      <c r="F18" s="14"/>
      <c r="G18" s="13"/>
      <c r="H18" s="13"/>
      <c r="I18" s="13"/>
      <c r="J18" s="13"/>
      <c r="M18">
        <f>D18+E18+F18+G18+H18</f>
        <v>153</v>
      </c>
      <c r="N18">
        <f>D18*0.17+E18*0.17+F18*0.17+G18*0.17+H18*0.17</f>
        <v>26.01</v>
      </c>
      <c r="O18">
        <f>I18*0.15</f>
        <v>0</v>
      </c>
      <c r="P18">
        <f>ROUND(N18+O18,0)</f>
        <v>26</v>
      </c>
    </row>
    <row r="19" spans="1:16" x14ac:dyDescent="0.25">
      <c r="A19" s="11" t="s">
        <v>171</v>
      </c>
      <c r="B19" s="11">
        <v>17</v>
      </c>
      <c r="C19" s="12" t="s">
        <v>172</v>
      </c>
      <c r="D19" s="13">
        <v>77</v>
      </c>
      <c r="E19" s="13">
        <v>68</v>
      </c>
      <c r="F19" s="14"/>
      <c r="G19" s="13"/>
      <c r="H19" s="13"/>
      <c r="I19" s="13"/>
      <c r="J19" s="13"/>
      <c r="M19">
        <f>D19+E19+F19+G19+H19</f>
        <v>145</v>
      </c>
      <c r="N19">
        <f>D19*0.17+E19*0.17+F19*0.17+G19*0.17+H19*0.17</f>
        <v>24.650000000000002</v>
      </c>
      <c r="O19">
        <f>I19*0.15</f>
        <v>0</v>
      </c>
      <c r="P19">
        <f>ROUND(N19+O19,0)</f>
        <v>25</v>
      </c>
    </row>
    <row r="20" spans="1:16" x14ac:dyDescent="0.25">
      <c r="A20" s="11" t="s">
        <v>173</v>
      </c>
      <c r="B20" s="11">
        <v>18</v>
      </c>
      <c r="C20" s="12" t="s">
        <v>174</v>
      </c>
      <c r="D20" s="13">
        <v>93</v>
      </c>
      <c r="E20" s="13">
        <v>87</v>
      </c>
      <c r="F20" s="14"/>
      <c r="G20" s="13"/>
      <c r="H20" s="13"/>
      <c r="I20" s="13"/>
      <c r="J20" s="13"/>
      <c r="M20">
        <f>D20+E20+F20+G20+H20</f>
        <v>180</v>
      </c>
      <c r="N20">
        <f>D20*0.17+E20*0.17+F20*0.17+G20*0.17+H20*0.17</f>
        <v>30.6</v>
      </c>
      <c r="O20">
        <f>I20*0.15</f>
        <v>0</v>
      </c>
      <c r="P20">
        <f>ROUND(N20+O20,0)</f>
        <v>31</v>
      </c>
    </row>
    <row r="21" spans="1:16" x14ac:dyDescent="0.25">
      <c r="A21" s="11" t="s">
        <v>175</v>
      </c>
      <c r="B21" s="11">
        <v>19</v>
      </c>
      <c r="C21" s="12" t="s">
        <v>176</v>
      </c>
      <c r="D21" s="13">
        <v>68</v>
      </c>
      <c r="E21" s="13">
        <v>65</v>
      </c>
      <c r="F21" s="14"/>
      <c r="G21" s="13"/>
      <c r="H21" s="13"/>
      <c r="I21" s="13"/>
      <c r="J21" s="13"/>
      <c r="M21">
        <f>D21+E21+F21+G21+H21</f>
        <v>133</v>
      </c>
      <c r="N21">
        <f>D21*0.17+E21*0.17+F21*0.17+G21*0.17+H21*0.17</f>
        <v>22.61</v>
      </c>
      <c r="O21">
        <f>I21*0.15</f>
        <v>0</v>
      </c>
      <c r="P21">
        <f>ROUND(N21+O21,0)</f>
        <v>23</v>
      </c>
    </row>
    <row r="22" spans="1:16" x14ac:dyDescent="0.25">
      <c r="A22" s="11" t="s">
        <v>177</v>
      </c>
      <c r="B22" s="11">
        <v>20</v>
      </c>
      <c r="C22" s="12" t="s">
        <v>178</v>
      </c>
      <c r="D22" s="13">
        <v>63</v>
      </c>
      <c r="E22" s="13">
        <v>49</v>
      </c>
      <c r="F22" s="14"/>
      <c r="G22" s="13"/>
      <c r="H22" s="13"/>
      <c r="I22" s="13"/>
      <c r="J22" s="13"/>
      <c r="M22">
        <f>D22+E22+F22+G22+H22</f>
        <v>112</v>
      </c>
      <c r="N22">
        <f>D22*0.17+E22*0.17+F22*0.17+G22*0.17+H22*0.17</f>
        <v>19.04</v>
      </c>
      <c r="O22">
        <f>I22*0.15</f>
        <v>0</v>
      </c>
      <c r="P22">
        <f>ROUND(N22+O22,0)</f>
        <v>19</v>
      </c>
    </row>
    <row r="23" spans="1:16" x14ac:dyDescent="0.25">
      <c r="A23" s="11" t="s">
        <v>179</v>
      </c>
      <c r="B23" s="11">
        <v>21</v>
      </c>
      <c r="C23" s="12" t="s">
        <v>180</v>
      </c>
      <c r="D23" s="13">
        <v>87</v>
      </c>
      <c r="E23" s="13">
        <v>77</v>
      </c>
      <c r="F23" s="14"/>
      <c r="G23" s="13"/>
      <c r="H23" s="13"/>
      <c r="I23" s="13"/>
      <c r="J23" s="13"/>
      <c r="M23">
        <f>D23+E23+F23+G23+H23</f>
        <v>164</v>
      </c>
      <c r="N23">
        <f>D23*0.17+E23*0.17+F23*0.17+G23*0.17+H23*0.17</f>
        <v>27.880000000000003</v>
      </c>
      <c r="O23">
        <f>I23*0.15</f>
        <v>0</v>
      </c>
      <c r="P23">
        <f>ROUND(N23+O23,0)</f>
        <v>28</v>
      </c>
    </row>
    <row r="24" spans="1:16" x14ac:dyDescent="0.25">
      <c r="A24" s="11" t="s">
        <v>181</v>
      </c>
      <c r="B24" s="11">
        <v>22</v>
      </c>
      <c r="C24" s="12" t="s">
        <v>182</v>
      </c>
      <c r="D24" s="13">
        <v>63</v>
      </c>
      <c r="E24" s="13">
        <v>76</v>
      </c>
      <c r="F24" s="14"/>
      <c r="G24" s="13"/>
      <c r="H24" s="13"/>
      <c r="I24" s="13"/>
      <c r="J24" s="13"/>
      <c r="M24">
        <f>D24+E24+F24+G24+H24</f>
        <v>139</v>
      </c>
      <c r="N24">
        <f>D24*0.17+E24*0.17+F24*0.17+G24*0.17+H24*0.17</f>
        <v>23.630000000000003</v>
      </c>
      <c r="O24">
        <f>I24*0.15</f>
        <v>0</v>
      </c>
      <c r="P24">
        <f>ROUND(N24+O24,0)</f>
        <v>24</v>
      </c>
    </row>
    <row r="25" spans="1:16" x14ac:dyDescent="0.25">
      <c r="A25" s="11" t="s">
        <v>183</v>
      </c>
      <c r="B25" s="11">
        <v>23</v>
      </c>
      <c r="C25" s="12" t="s">
        <v>184</v>
      </c>
      <c r="D25" s="13">
        <v>69</v>
      </c>
      <c r="E25" s="13">
        <v>81</v>
      </c>
      <c r="F25" s="14"/>
      <c r="G25" s="13"/>
      <c r="H25" s="13"/>
      <c r="I25" s="13"/>
      <c r="J25" s="13"/>
      <c r="M25">
        <f>D25+E25+F25+G25+H25</f>
        <v>150</v>
      </c>
      <c r="N25">
        <f>D25*0.17+E25*0.17+F25*0.17+G25*0.17+H25*0.17</f>
        <v>25.5</v>
      </c>
      <c r="O25">
        <f>I25*0.15</f>
        <v>0</v>
      </c>
      <c r="P25">
        <f>ROUND(N25+O25,0)</f>
        <v>26</v>
      </c>
    </row>
    <row r="26" spans="1:16" x14ac:dyDescent="0.25">
      <c r="A26" s="11" t="s">
        <v>185</v>
      </c>
      <c r="B26" s="11">
        <v>24</v>
      </c>
      <c r="C26" s="12" t="s">
        <v>186</v>
      </c>
      <c r="D26" s="13">
        <v>84</v>
      </c>
      <c r="E26" s="13">
        <v>78</v>
      </c>
      <c r="F26" s="14"/>
      <c r="G26" s="13"/>
      <c r="H26" s="13"/>
      <c r="I26" s="13"/>
      <c r="J26" s="13"/>
      <c r="M26">
        <f>D26+E26+F26+G26+H26</f>
        <v>162</v>
      </c>
      <c r="N26">
        <f>D26*0.17+E26*0.17+F26*0.17+G26*0.17+H26*0.17</f>
        <v>27.540000000000003</v>
      </c>
      <c r="O26">
        <f>I26*0.15</f>
        <v>0</v>
      </c>
      <c r="P26">
        <f>ROUND(N26+O26,0)</f>
        <v>28</v>
      </c>
    </row>
    <row r="27" spans="1:16" x14ac:dyDescent="0.25">
      <c r="A27" s="11" t="s">
        <v>187</v>
      </c>
      <c r="B27" s="11">
        <v>25</v>
      </c>
      <c r="C27" s="12" t="s">
        <v>188</v>
      </c>
      <c r="D27" s="13">
        <v>69</v>
      </c>
      <c r="E27" s="13">
        <v>72</v>
      </c>
      <c r="F27" s="14"/>
      <c r="G27" s="13"/>
      <c r="H27" s="13"/>
      <c r="I27" s="13"/>
      <c r="J27" s="13"/>
      <c r="M27">
        <f>D27+E27+F27+G27+H27</f>
        <v>141</v>
      </c>
      <c r="N27">
        <f>D27*0.17+E27*0.17+F27*0.17+G27*0.17+H27*0.17</f>
        <v>23.97</v>
      </c>
      <c r="O27">
        <f>I27*0.15</f>
        <v>0</v>
      </c>
      <c r="P27">
        <f>ROUND(N27+O27,0)</f>
        <v>24</v>
      </c>
    </row>
    <row r="28" spans="1:16" x14ac:dyDescent="0.25">
      <c r="A28" s="11" t="s">
        <v>189</v>
      </c>
      <c r="B28" s="11">
        <v>26</v>
      </c>
      <c r="C28" s="12" t="s">
        <v>190</v>
      </c>
      <c r="D28" s="13">
        <v>76</v>
      </c>
      <c r="E28" s="13">
        <v>70</v>
      </c>
      <c r="F28" s="14"/>
      <c r="G28" s="13"/>
      <c r="H28" s="13"/>
      <c r="I28" s="13"/>
      <c r="J28" s="13"/>
      <c r="M28">
        <f>D28+E28+F28+G28+H28</f>
        <v>146</v>
      </c>
      <c r="N28">
        <f>D28*0.17+E28*0.17+F28*0.17+G28*0.17+H28*0.17</f>
        <v>24.82</v>
      </c>
      <c r="O28">
        <f>I28*0.15</f>
        <v>0</v>
      </c>
      <c r="P28">
        <f>ROUND(N28+O28,0)</f>
        <v>25</v>
      </c>
    </row>
    <row r="29" spans="1:16" x14ac:dyDescent="0.25">
      <c r="A29" s="11" t="s">
        <v>191</v>
      </c>
      <c r="B29" s="11">
        <v>27</v>
      </c>
      <c r="C29" s="12" t="s">
        <v>192</v>
      </c>
      <c r="D29" s="13">
        <v>81</v>
      </c>
      <c r="E29" s="13">
        <v>66</v>
      </c>
      <c r="F29" s="14"/>
      <c r="G29" s="13"/>
      <c r="H29" s="13"/>
      <c r="I29" s="13"/>
      <c r="J29" s="13"/>
      <c r="M29">
        <f>D29+E29+F29+G29+H29</f>
        <v>147</v>
      </c>
      <c r="N29">
        <f>D29*0.17+E29*0.17+F29*0.17+G29*0.17+H29*0.17</f>
        <v>24.990000000000002</v>
      </c>
      <c r="O29">
        <f>I29*0.15</f>
        <v>0</v>
      </c>
      <c r="P29">
        <f>ROUND(N29+O29,0)</f>
        <v>25</v>
      </c>
    </row>
    <row r="30" spans="1:16" x14ac:dyDescent="0.25">
      <c r="A30" s="11" t="s">
        <v>193</v>
      </c>
      <c r="B30" s="11">
        <v>28</v>
      </c>
      <c r="C30" s="12" t="s">
        <v>194</v>
      </c>
      <c r="D30" s="13">
        <v>72</v>
      </c>
      <c r="E30" s="13">
        <v>69</v>
      </c>
      <c r="F30" s="14"/>
      <c r="G30" s="13"/>
      <c r="H30" s="13"/>
      <c r="I30" s="13"/>
      <c r="J30" s="13"/>
      <c r="M30">
        <f>D30+E30+F30+G30+H30</f>
        <v>141</v>
      </c>
      <c r="N30">
        <f>D30*0.17+E30*0.17+F30*0.17+G30*0.17+H30*0.17</f>
        <v>23.97</v>
      </c>
      <c r="O30">
        <f>I30*0.15</f>
        <v>0</v>
      </c>
      <c r="P30">
        <f>ROUND(N30+O30,0)</f>
        <v>24</v>
      </c>
    </row>
    <row r="31" spans="1:16" x14ac:dyDescent="0.25">
      <c r="A31" s="11" t="s">
        <v>195</v>
      </c>
      <c r="B31" s="11">
        <v>29</v>
      </c>
      <c r="C31" s="12" t="s">
        <v>196</v>
      </c>
      <c r="D31" s="13">
        <v>94</v>
      </c>
      <c r="E31" s="13">
        <v>88</v>
      </c>
      <c r="F31" s="14"/>
      <c r="G31" s="13"/>
      <c r="H31" s="13"/>
      <c r="I31" s="13"/>
      <c r="J31" s="13"/>
      <c r="M31">
        <f>D31+E31+F31+G31+H31</f>
        <v>182</v>
      </c>
      <c r="N31">
        <f>D31*0.17+E31*0.17+F31*0.17+G31*0.17+H31*0.17</f>
        <v>30.94</v>
      </c>
      <c r="O31">
        <f>I31*0.15</f>
        <v>0</v>
      </c>
      <c r="P31">
        <f>ROUND(N31+O31,0)</f>
        <v>31</v>
      </c>
    </row>
    <row r="32" spans="1:16" x14ac:dyDescent="0.25">
      <c r="A32" s="11" t="s">
        <v>197</v>
      </c>
      <c r="B32" s="11">
        <v>30</v>
      </c>
      <c r="C32" s="12" t="s">
        <v>198</v>
      </c>
      <c r="D32" s="13">
        <v>60</v>
      </c>
      <c r="E32" s="13">
        <v>47</v>
      </c>
      <c r="F32" s="14"/>
      <c r="G32" s="13"/>
      <c r="H32" s="13"/>
      <c r="I32" s="13"/>
      <c r="J32" s="13"/>
      <c r="M32">
        <f>D32+E32+F32+G32+H32</f>
        <v>107</v>
      </c>
      <c r="N32">
        <f>D32*0.17+E32*0.17+F32*0.17+G32*0.17+H32*0.17</f>
        <v>18.190000000000001</v>
      </c>
      <c r="O32">
        <f>I32*0.15</f>
        <v>0</v>
      </c>
      <c r="P32">
        <f>ROUND(N32+O32,0)</f>
        <v>18</v>
      </c>
    </row>
    <row r="33" spans="1:16" x14ac:dyDescent="0.25">
      <c r="A33" s="11" t="s">
        <v>199</v>
      </c>
      <c r="B33" s="11">
        <v>31</v>
      </c>
      <c r="C33" s="12" t="s">
        <v>200</v>
      </c>
      <c r="D33" s="13">
        <v>71</v>
      </c>
      <c r="E33" s="13">
        <v>55</v>
      </c>
      <c r="F33" s="14"/>
      <c r="G33" s="13"/>
      <c r="H33" s="13"/>
      <c r="I33" s="13"/>
      <c r="J33" s="13"/>
      <c r="M33">
        <f>D33+E33+F33+G33+H33</f>
        <v>126</v>
      </c>
      <c r="N33">
        <f>D33*0.17+E33*0.17+F33*0.17+G33*0.17+H33*0.17</f>
        <v>21.42</v>
      </c>
      <c r="O33">
        <f>I33*0.15</f>
        <v>0</v>
      </c>
      <c r="P33">
        <f>ROUND(N33+O33,0)</f>
        <v>21</v>
      </c>
    </row>
    <row r="34" spans="1:16" x14ac:dyDescent="0.25">
      <c r="A34" s="11" t="s">
        <v>201</v>
      </c>
      <c r="B34" s="11">
        <v>32</v>
      </c>
      <c r="C34" s="12" t="s">
        <v>202</v>
      </c>
      <c r="D34" s="13">
        <v>82</v>
      </c>
      <c r="E34" s="13">
        <v>72</v>
      </c>
      <c r="F34" s="14"/>
      <c r="G34" s="13"/>
      <c r="H34" s="13"/>
      <c r="I34" s="13"/>
      <c r="J34" s="13"/>
      <c r="M34">
        <f>D34+E34+F34+G34+H34</f>
        <v>154</v>
      </c>
      <c r="N34">
        <f>D34*0.17+E34*0.17+F34*0.17+G34*0.17+H34*0.17</f>
        <v>26.18</v>
      </c>
      <c r="O34">
        <f>I34*0.15</f>
        <v>0</v>
      </c>
      <c r="P34">
        <f>ROUND(N34+O34,0)</f>
        <v>26</v>
      </c>
    </row>
    <row r="35" spans="1:16" x14ac:dyDescent="0.25">
      <c r="A35" s="11" t="s">
        <v>203</v>
      </c>
      <c r="B35" s="11">
        <v>33</v>
      </c>
      <c r="C35" s="12" t="s">
        <v>204</v>
      </c>
      <c r="D35" s="13">
        <v>85</v>
      </c>
      <c r="E35" s="13">
        <v>84</v>
      </c>
      <c r="F35" s="14"/>
      <c r="G35" s="13"/>
      <c r="H35" s="13"/>
      <c r="I35" s="13"/>
      <c r="J35" s="13"/>
      <c r="M35">
        <f>D35+E35+F35+G35+H35</f>
        <v>169</v>
      </c>
      <c r="N35">
        <f>D35*0.17+E35*0.17+F35*0.17+G35*0.17+H35*0.17</f>
        <v>28.730000000000004</v>
      </c>
      <c r="O35">
        <f>I35*0.15</f>
        <v>0</v>
      </c>
      <c r="P35">
        <f>ROUND(N35+O35,0)</f>
        <v>29</v>
      </c>
    </row>
    <row r="36" spans="1:16" x14ac:dyDescent="0.25">
      <c r="A36" s="11" t="s">
        <v>205</v>
      </c>
      <c r="B36" s="11">
        <v>34</v>
      </c>
      <c r="C36" s="12" t="s">
        <v>206</v>
      </c>
      <c r="D36" s="13">
        <v>81</v>
      </c>
      <c r="E36" s="13">
        <v>83</v>
      </c>
      <c r="F36" s="14"/>
      <c r="G36" s="13"/>
      <c r="H36" s="13"/>
      <c r="I36" s="13"/>
      <c r="J36" s="13"/>
      <c r="M36">
        <f>D36+E36+F36+G36+H36</f>
        <v>164</v>
      </c>
      <c r="N36">
        <f>D36*0.17+E36*0.17+F36*0.17+G36*0.17+H36*0.17</f>
        <v>27.880000000000003</v>
      </c>
      <c r="O36">
        <f>I36*0.15</f>
        <v>0</v>
      </c>
      <c r="P36">
        <f>ROUND(N36+O36,0)</f>
        <v>28</v>
      </c>
    </row>
    <row r="37" spans="1:16" x14ac:dyDescent="0.25">
      <c r="A37" s="11" t="s">
        <v>207</v>
      </c>
      <c r="B37" s="11">
        <v>35</v>
      </c>
      <c r="C37" s="12" t="s">
        <v>208</v>
      </c>
      <c r="D37" s="13">
        <v>79</v>
      </c>
      <c r="E37" s="13">
        <v>79</v>
      </c>
      <c r="F37" s="14"/>
      <c r="G37" s="13"/>
      <c r="H37" s="13"/>
      <c r="I37" s="13"/>
      <c r="J37" s="13"/>
      <c r="M37">
        <f>D37+E37+F37+G37+H37</f>
        <v>158</v>
      </c>
      <c r="N37">
        <f>D37*0.17+E37*0.17+F37*0.17+G37*0.17+H37*0.17</f>
        <v>26.860000000000003</v>
      </c>
      <c r="O37">
        <f>I37*0.15</f>
        <v>0</v>
      </c>
      <c r="P37">
        <f>ROUND(N37+O37,0)</f>
        <v>27</v>
      </c>
    </row>
  </sheetData>
  <sheetProtection algorithmName="SHA-512" hashValue="zij/+LO8ymbYTQUFfD9PkzKvB69EWg3rzAAPJtI7yuDy/cLXrOY/bjnOdpRvMJJyMGqYIVg3r3WTy+XNpSTf6A==" saltValue="8z6hFoKXIFmaIZMy3nraLg==" spinCount="100000" sheet="1" objects="1" scenarios="1"/>
  <dataValidations count="35">
    <dataValidation type="whole" allowBlank="1" showInputMessage="1" showErrorMessage="1" errorTitle="Valor fuera de rango" error="Ingrese un valor correcto" sqref="F3" xr:uid="{EC6846F5-8866-47D8-98B9-DD13A022BF9D}">
      <formula1>0</formula1>
      <formula2>100</formula2>
    </dataValidation>
    <dataValidation type="whole" allowBlank="1" showInputMessage="1" showErrorMessage="1" errorTitle="Valor fuera de rango" error="Ingrese un valor correcto" sqref="F4" xr:uid="{BF0CC91A-CF1F-4F78-A4B4-2D17EC570AB5}">
      <formula1>0</formula1>
      <formula2>100</formula2>
    </dataValidation>
    <dataValidation type="whole" allowBlank="1" showInputMessage="1" showErrorMessage="1" errorTitle="Valor fuera de rango" error="Ingrese un valor correcto" sqref="F5" xr:uid="{1CD081B8-B8E1-47BC-9701-B8073F1119FE}">
      <formula1>0</formula1>
      <formula2>100</formula2>
    </dataValidation>
    <dataValidation type="whole" allowBlank="1" showInputMessage="1" showErrorMessage="1" errorTitle="Valor fuera de rango" error="Ingrese un valor correcto" sqref="F6" xr:uid="{74BB7D4A-686E-4571-B399-70307D2A8CD2}">
      <formula1>0</formula1>
      <formula2>100</formula2>
    </dataValidation>
    <dataValidation type="whole" allowBlank="1" showInputMessage="1" showErrorMessage="1" errorTitle="Valor fuera de rango" error="Ingrese un valor correcto" sqref="F7" xr:uid="{A704AEF2-7964-4CC8-9247-E884BA57686C}">
      <formula1>0</formula1>
      <formula2>100</formula2>
    </dataValidation>
    <dataValidation type="whole" allowBlank="1" showInputMessage="1" showErrorMessage="1" errorTitle="Valor fuera de rango" error="Ingrese un valor correcto" sqref="F8" xr:uid="{619DB0C4-A7B7-4C28-BC57-5B50939D4601}">
      <formula1>0</formula1>
      <formula2>100</formula2>
    </dataValidation>
    <dataValidation type="whole" allowBlank="1" showInputMessage="1" showErrorMessage="1" errorTitle="Valor fuera de rango" error="Ingrese un valor correcto" sqref="F9" xr:uid="{11988EE0-6F77-43B4-B701-3E1952582675}">
      <formula1>0</formula1>
      <formula2>100</formula2>
    </dataValidation>
    <dataValidation type="whole" allowBlank="1" showInputMessage="1" showErrorMessage="1" errorTitle="Valor fuera de rango" error="Ingrese un valor correcto" sqref="F10" xr:uid="{13A86D98-EF6B-48D0-A056-FFD05A0E54DB}">
      <formula1>0</formula1>
      <formula2>100</formula2>
    </dataValidation>
    <dataValidation type="whole" allowBlank="1" showInputMessage="1" showErrorMessage="1" errorTitle="Valor fuera de rango" error="Ingrese un valor correcto" sqref="F11" xr:uid="{1F2373C7-D7B5-42D1-BCD5-B6B60C11ADC5}">
      <formula1>0</formula1>
      <formula2>100</formula2>
    </dataValidation>
    <dataValidation type="whole" allowBlank="1" showInputMessage="1" showErrorMessage="1" errorTitle="Valor fuera de rango" error="Ingrese un valor correcto" sqref="F12" xr:uid="{3D9D2A1B-393B-42F5-9D90-F8468774B418}">
      <formula1>0</formula1>
      <formula2>100</formula2>
    </dataValidation>
    <dataValidation type="whole" allowBlank="1" showInputMessage="1" showErrorMessage="1" errorTitle="Valor fuera de rango" error="Ingrese un valor correcto" sqref="F13" xr:uid="{88817B51-90DF-4864-93F3-8D724035B030}">
      <formula1>0</formula1>
      <formula2>100</formula2>
    </dataValidation>
    <dataValidation type="whole" allowBlank="1" showInputMessage="1" showErrorMessage="1" errorTitle="Valor fuera de rango" error="Ingrese un valor correcto" sqref="F14" xr:uid="{06F81A12-5D46-4036-81A4-FD647C3456F5}">
      <formula1>0</formula1>
      <formula2>100</formula2>
    </dataValidation>
    <dataValidation type="whole" allowBlank="1" showInputMessage="1" showErrorMessage="1" errorTitle="Valor fuera de rango" error="Ingrese un valor correcto" sqref="F15" xr:uid="{F443ACB0-8CA3-49FE-856C-7D24EB10AD8D}">
      <formula1>0</formula1>
      <formula2>100</formula2>
    </dataValidation>
    <dataValidation type="whole" allowBlank="1" showInputMessage="1" showErrorMessage="1" errorTitle="Valor fuera de rango" error="Ingrese un valor correcto" sqref="F16" xr:uid="{F7FCFE53-D8DB-475B-94CD-5E4D1EA2F697}">
      <formula1>0</formula1>
      <formula2>100</formula2>
    </dataValidation>
    <dataValidation type="whole" allowBlank="1" showInputMessage="1" showErrorMessage="1" errorTitle="Valor fuera de rango" error="Ingrese un valor correcto" sqref="F17" xr:uid="{79E93271-D7A7-45FF-9B32-83AEC5DDA795}">
      <formula1>0</formula1>
      <formula2>100</formula2>
    </dataValidation>
    <dataValidation type="whole" allowBlank="1" showInputMessage="1" showErrorMessage="1" errorTitle="Valor fuera de rango" error="Ingrese un valor correcto" sqref="F18" xr:uid="{E7EC1834-55DD-406A-8E2C-46D27EB5218A}">
      <formula1>0</formula1>
      <formula2>100</formula2>
    </dataValidation>
    <dataValidation type="whole" allowBlank="1" showInputMessage="1" showErrorMessage="1" errorTitle="Valor fuera de rango" error="Ingrese un valor correcto" sqref="F19" xr:uid="{7F854554-4CDF-4560-9E41-0157778E0AAA}">
      <formula1>0</formula1>
      <formula2>100</formula2>
    </dataValidation>
    <dataValidation type="whole" allowBlank="1" showInputMessage="1" showErrorMessage="1" errorTitle="Valor fuera de rango" error="Ingrese un valor correcto" sqref="F20" xr:uid="{095074E1-96B2-4E92-AFDB-929172E1071E}">
      <formula1>0</formula1>
      <formula2>100</formula2>
    </dataValidation>
    <dataValidation type="whole" allowBlank="1" showInputMessage="1" showErrorMessage="1" errorTitle="Valor fuera de rango" error="Ingrese un valor correcto" sqref="F21" xr:uid="{F7216971-2978-4138-BF0B-1157022C2D58}">
      <formula1>0</formula1>
      <formula2>100</formula2>
    </dataValidation>
    <dataValidation type="whole" allowBlank="1" showInputMessage="1" showErrorMessage="1" errorTitle="Valor fuera de rango" error="Ingrese un valor correcto" sqref="F22" xr:uid="{FD63CF87-16AA-4611-AD4B-2585B584BF84}">
      <formula1>0</formula1>
      <formula2>100</formula2>
    </dataValidation>
    <dataValidation type="whole" allowBlank="1" showInputMessage="1" showErrorMessage="1" errorTitle="Valor fuera de rango" error="Ingrese un valor correcto" sqref="F23" xr:uid="{7237AE03-87C7-4151-A5BC-3F50C1DD6358}">
      <formula1>0</formula1>
      <formula2>100</formula2>
    </dataValidation>
    <dataValidation type="whole" allowBlank="1" showInputMessage="1" showErrorMessage="1" errorTitle="Valor fuera de rango" error="Ingrese un valor correcto" sqref="F24" xr:uid="{789234C4-825A-431E-977B-B6841525B562}">
      <formula1>0</formula1>
      <formula2>100</formula2>
    </dataValidation>
    <dataValidation type="whole" allowBlank="1" showInputMessage="1" showErrorMessage="1" errorTitle="Valor fuera de rango" error="Ingrese un valor correcto" sqref="F25" xr:uid="{F9AF1FD2-0172-4E81-84AA-74F41A961B99}">
      <formula1>0</formula1>
      <formula2>100</formula2>
    </dataValidation>
    <dataValidation type="whole" allowBlank="1" showInputMessage="1" showErrorMessage="1" errorTitle="Valor fuera de rango" error="Ingrese un valor correcto" sqref="F26" xr:uid="{62E9305E-A875-4DE4-AC6C-8E962E529C44}">
      <formula1>0</formula1>
      <formula2>100</formula2>
    </dataValidation>
    <dataValidation type="whole" allowBlank="1" showInputMessage="1" showErrorMessage="1" errorTitle="Valor fuera de rango" error="Ingrese un valor correcto" sqref="F27" xr:uid="{9C0E71E1-577C-4EE2-B160-1F7915F3A8DA}">
      <formula1>0</formula1>
      <formula2>100</formula2>
    </dataValidation>
    <dataValidation type="whole" allowBlank="1" showInputMessage="1" showErrorMessage="1" errorTitle="Valor fuera de rango" error="Ingrese un valor correcto" sqref="F28" xr:uid="{FFC1E88D-3D90-4C16-95F9-BF4854A0471B}">
      <formula1>0</formula1>
      <formula2>100</formula2>
    </dataValidation>
    <dataValidation type="whole" allowBlank="1" showInputMessage="1" showErrorMessage="1" errorTitle="Valor fuera de rango" error="Ingrese un valor correcto" sqref="F29" xr:uid="{11B49A8C-A8D7-4182-8276-D91E334BFA2A}">
      <formula1>0</formula1>
      <formula2>100</formula2>
    </dataValidation>
    <dataValidation type="whole" allowBlank="1" showInputMessage="1" showErrorMessage="1" errorTitle="Valor fuera de rango" error="Ingrese un valor correcto" sqref="F30" xr:uid="{B3D3D373-3344-47CA-AB28-F39E657FFF98}">
      <formula1>0</formula1>
      <formula2>100</formula2>
    </dataValidation>
    <dataValidation type="whole" allowBlank="1" showInputMessage="1" showErrorMessage="1" errorTitle="Valor fuera de rango" error="Ingrese un valor correcto" sqref="F31" xr:uid="{A0081D69-7BA4-4331-B049-A8D91D7F3EC4}">
      <formula1>0</formula1>
      <formula2>100</formula2>
    </dataValidation>
    <dataValidation type="whole" allowBlank="1" showInputMessage="1" showErrorMessage="1" errorTitle="Valor fuera de rango" error="Ingrese un valor correcto" sqref="F32" xr:uid="{870282F1-2D7D-4253-813C-435EBF82B480}">
      <formula1>0</formula1>
      <formula2>100</formula2>
    </dataValidation>
    <dataValidation type="whole" allowBlank="1" showInputMessage="1" showErrorMessage="1" errorTitle="Valor fuera de rango" error="Ingrese un valor correcto" sqref="F33" xr:uid="{F30D6503-C076-454A-9690-4972C49ADD1A}">
      <formula1>0</formula1>
      <formula2>100</formula2>
    </dataValidation>
    <dataValidation type="whole" allowBlank="1" showInputMessage="1" showErrorMessage="1" errorTitle="Valor fuera de rango" error="Ingrese un valor correcto" sqref="F34" xr:uid="{19055921-5CFF-4B41-8643-D31B395B6429}">
      <formula1>0</formula1>
      <formula2>100</formula2>
    </dataValidation>
    <dataValidation type="whole" allowBlank="1" showInputMessage="1" showErrorMessage="1" errorTitle="Valor fuera de rango" error="Ingrese un valor correcto" sqref="F35" xr:uid="{58E81F8D-C90B-414C-B112-7462451454FA}">
      <formula1>0</formula1>
      <formula2>100</formula2>
    </dataValidation>
    <dataValidation type="whole" allowBlank="1" showInputMessage="1" showErrorMessage="1" errorTitle="Valor fuera de rango" error="Ingrese un valor correcto" sqref="F36" xr:uid="{7FD9AC26-C642-4EED-86AC-F6D5DE499458}">
      <formula1>0</formula1>
      <formula2>100</formula2>
    </dataValidation>
    <dataValidation type="whole" allowBlank="1" showInputMessage="1" showErrorMessage="1" errorTitle="Valor fuera de rango" error="Ingrese un valor correcto" sqref="F37" xr:uid="{9290C250-17AB-43F4-AD40-E3B8B9727001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236A-FE31-478F-8187-8124D7C9A8C3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210</v>
      </c>
      <c r="C1" s="1" t="s">
        <v>211</v>
      </c>
      <c r="D1" s="5" t="s">
        <v>282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212</v>
      </c>
      <c r="B3" s="11">
        <v>1</v>
      </c>
      <c r="C3" s="12" t="s">
        <v>213</v>
      </c>
      <c r="D3" s="13">
        <v>91</v>
      </c>
      <c r="E3" s="13">
        <v>89</v>
      </c>
      <c r="F3" s="14"/>
      <c r="G3" s="13"/>
      <c r="H3" s="13"/>
      <c r="I3" s="13"/>
      <c r="J3" s="13"/>
      <c r="M3">
        <f>D3+E3+F3+G3+H3</f>
        <v>180</v>
      </c>
      <c r="N3">
        <f>D3*0.17+E3*0.17+F3*0.17+G3*0.17+H3*0.17</f>
        <v>30.6</v>
      </c>
      <c r="O3">
        <f>I3*0.15</f>
        <v>0</v>
      </c>
      <c r="P3">
        <f>ROUND(N3+O3,0)</f>
        <v>31</v>
      </c>
    </row>
    <row r="4" spans="1:16" x14ac:dyDescent="0.25">
      <c r="A4" s="11" t="s">
        <v>214</v>
      </c>
      <c r="B4" s="11">
        <v>2</v>
      </c>
      <c r="C4" s="12" t="s">
        <v>215</v>
      </c>
      <c r="D4" s="13">
        <v>76</v>
      </c>
      <c r="E4" s="13">
        <v>45</v>
      </c>
      <c r="F4" s="14"/>
      <c r="G4" s="13"/>
      <c r="H4" s="13"/>
      <c r="I4" s="13"/>
      <c r="J4" s="13"/>
      <c r="M4">
        <f>D4+E4+F4+G4+H4</f>
        <v>121</v>
      </c>
      <c r="N4">
        <f>D4*0.17+E4*0.17+F4*0.17+G4*0.17+H4*0.17</f>
        <v>20.57</v>
      </c>
      <c r="O4">
        <f>I4*0.15</f>
        <v>0</v>
      </c>
      <c r="P4">
        <f>ROUND(N4+O4,0)</f>
        <v>21</v>
      </c>
    </row>
    <row r="5" spans="1:16" x14ac:dyDescent="0.25">
      <c r="A5" s="11" t="s">
        <v>216</v>
      </c>
      <c r="B5" s="11">
        <v>3</v>
      </c>
      <c r="C5" s="12" t="s">
        <v>217</v>
      </c>
      <c r="D5" s="13">
        <v>77</v>
      </c>
      <c r="E5" s="13">
        <v>49</v>
      </c>
      <c r="F5" s="14"/>
      <c r="G5" s="13"/>
      <c r="H5" s="13"/>
      <c r="I5" s="13"/>
      <c r="J5" s="13"/>
      <c r="M5">
        <f>D5+E5+F5+G5+H5</f>
        <v>126</v>
      </c>
      <c r="N5">
        <f>D5*0.17+E5*0.17+F5*0.17+G5*0.17+H5*0.17</f>
        <v>21.42</v>
      </c>
      <c r="O5">
        <f>I5*0.15</f>
        <v>0</v>
      </c>
      <c r="P5">
        <f>ROUND(N5+O5,0)</f>
        <v>21</v>
      </c>
    </row>
    <row r="6" spans="1:16" x14ac:dyDescent="0.25">
      <c r="A6" s="11" t="s">
        <v>218</v>
      </c>
      <c r="B6" s="11">
        <v>4</v>
      </c>
      <c r="C6" s="12" t="s">
        <v>219</v>
      </c>
      <c r="D6" s="13">
        <v>91</v>
      </c>
      <c r="E6" s="13">
        <v>89</v>
      </c>
      <c r="F6" s="14"/>
      <c r="G6" s="13"/>
      <c r="H6" s="13"/>
      <c r="I6" s="13"/>
      <c r="J6" s="13"/>
      <c r="M6">
        <f>D6+E6+F6+G6+H6</f>
        <v>180</v>
      </c>
      <c r="N6">
        <f>D6*0.17+E6*0.17+F6*0.17+G6*0.17+H6*0.17</f>
        <v>30.6</v>
      </c>
      <c r="O6">
        <f>I6*0.15</f>
        <v>0</v>
      </c>
      <c r="P6">
        <f>ROUND(N6+O6,0)</f>
        <v>31</v>
      </c>
    </row>
    <row r="7" spans="1:16" x14ac:dyDescent="0.25">
      <c r="A7" s="11" t="s">
        <v>220</v>
      </c>
      <c r="B7" s="11">
        <v>5</v>
      </c>
      <c r="C7" s="12" t="s">
        <v>221</v>
      </c>
      <c r="D7" s="13">
        <v>77</v>
      </c>
      <c r="E7" s="13">
        <v>60</v>
      </c>
      <c r="F7" s="14"/>
      <c r="G7" s="13"/>
      <c r="H7" s="13"/>
      <c r="I7" s="13"/>
      <c r="J7" s="13"/>
      <c r="M7">
        <f>D7+E7+F7+G7+H7</f>
        <v>137</v>
      </c>
      <c r="N7">
        <f>D7*0.17+E7*0.17+F7*0.17+G7*0.17+H7*0.17</f>
        <v>23.290000000000003</v>
      </c>
      <c r="O7">
        <f>I7*0.15</f>
        <v>0</v>
      </c>
      <c r="P7">
        <f>ROUND(N7+O7,0)</f>
        <v>23</v>
      </c>
    </row>
    <row r="8" spans="1:16" x14ac:dyDescent="0.25">
      <c r="A8" s="11" t="s">
        <v>222</v>
      </c>
      <c r="B8" s="11">
        <v>6</v>
      </c>
      <c r="C8" s="12" t="s">
        <v>223</v>
      </c>
      <c r="D8" s="13">
        <v>81</v>
      </c>
      <c r="E8" s="13">
        <v>52</v>
      </c>
      <c r="F8" s="14"/>
      <c r="G8" s="13"/>
      <c r="H8" s="13"/>
      <c r="I8" s="13"/>
      <c r="J8" s="13"/>
      <c r="M8">
        <f>D8+E8+F8+G8+H8</f>
        <v>133</v>
      </c>
      <c r="N8">
        <f>D8*0.17+E8*0.17+F8*0.17+G8*0.17+H8*0.17</f>
        <v>22.61</v>
      </c>
      <c r="O8">
        <f>I8*0.15</f>
        <v>0</v>
      </c>
      <c r="P8">
        <f>ROUND(N8+O8,0)</f>
        <v>23</v>
      </c>
    </row>
    <row r="9" spans="1:16" x14ac:dyDescent="0.25">
      <c r="A9" s="11" t="s">
        <v>224</v>
      </c>
      <c r="B9" s="11">
        <v>7</v>
      </c>
      <c r="C9" s="12" t="s">
        <v>225</v>
      </c>
      <c r="D9" s="13">
        <v>94</v>
      </c>
      <c r="E9" s="13">
        <v>89</v>
      </c>
      <c r="F9" s="14"/>
      <c r="G9" s="13"/>
      <c r="H9" s="13"/>
      <c r="I9" s="13"/>
      <c r="J9" s="13"/>
      <c r="M9">
        <f>D9+E9+F9+G9+H9</f>
        <v>183</v>
      </c>
      <c r="N9">
        <f>D9*0.17+E9*0.17+F9*0.17+G9*0.17+H9*0.17</f>
        <v>31.11</v>
      </c>
      <c r="O9">
        <f>I9*0.15</f>
        <v>0</v>
      </c>
      <c r="P9">
        <f>ROUND(N9+O9,0)</f>
        <v>31</v>
      </c>
    </row>
    <row r="10" spans="1:16" x14ac:dyDescent="0.25">
      <c r="A10" s="11" t="s">
        <v>226</v>
      </c>
      <c r="B10" s="11">
        <v>8</v>
      </c>
      <c r="C10" s="12" t="s">
        <v>227</v>
      </c>
      <c r="D10" s="13">
        <v>77</v>
      </c>
      <c r="E10" s="13">
        <v>67</v>
      </c>
      <c r="F10" s="14"/>
      <c r="G10" s="13"/>
      <c r="H10" s="13"/>
      <c r="I10" s="13"/>
      <c r="J10" s="13"/>
      <c r="M10">
        <f>D10+E10+F10+G10+H10</f>
        <v>144</v>
      </c>
      <c r="N10">
        <f>D10*0.17+E10*0.17+F10*0.17+G10*0.17+H10*0.17</f>
        <v>24.480000000000004</v>
      </c>
      <c r="O10">
        <f>I10*0.15</f>
        <v>0</v>
      </c>
      <c r="P10">
        <f>ROUND(N10+O10,0)</f>
        <v>24</v>
      </c>
    </row>
    <row r="11" spans="1:16" x14ac:dyDescent="0.25">
      <c r="A11" s="11" t="s">
        <v>228</v>
      </c>
      <c r="B11" s="11">
        <v>9</v>
      </c>
      <c r="C11" s="12" t="s">
        <v>229</v>
      </c>
      <c r="D11" s="13">
        <v>74</v>
      </c>
      <c r="E11" s="13">
        <v>67</v>
      </c>
      <c r="F11" s="14"/>
      <c r="G11" s="13"/>
      <c r="H11" s="13"/>
      <c r="I11" s="13"/>
      <c r="J11" s="13"/>
      <c r="M11">
        <f>D11+E11+F11+G11+H11</f>
        <v>141</v>
      </c>
      <c r="N11">
        <f>D11*0.17+E11*0.17+F11*0.17+G11*0.17+H11*0.17</f>
        <v>23.97</v>
      </c>
      <c r="O11">
        <f>I11*0.15</f>
        <v>0</v>
      </c>
      <c r="P11">
        <f>ROUND(N11+O11,0)</f>
        <v>24</v>
      </c>
    </row>
    <row r="12" spans="1:16" x14ac:dyDescent="0.25">
      <c r="A12" s="11" t="s">
        <v>230</v>
      </c>
      <c r="B12" s="11">
        <v>10</v>
      </c>
      <c r="C12" s="12" t="s">
        <v>231</v>
      </c>
      <c r="D12" s="13">
        <v>76</v>
      </c>
      <c r="E12" s="13">
        <v>74</v>
      </c>
      <c r="F12" s="14"/>
      <c r="G12" s="13"/>
      <c r="H12" s="13"/>
      <c r="I12" s="13"/>
      <c r="J12" s="13"/>
      <c r="M12">
        <f>D12+E12+F12+G12+H12</f>
        <v>150</v>
      </c>
      <c r="N12">
        <f>D12*0.17+E12*0.17+F12*0.17+G12*0.17+H12*0.17</f>
        <v>25.5</v>
      </c>
      <c r="O12">
        <f>I12*0.15</f>
        <v>0</v>
      </c>
      <c r="P12">
        <f>ROUND(N12+O12,0)</f>
        <v>26</v>
      </c>
    </row>
    <row r="13" spans="1:16" x14ac:dyDescent="0.25">
      <c r="A13" s="11" t="s">
        <v>232</v>
      </c>
      <c r="B13" s="11">
        <v>11</v>
      </c>
      <c r="C13" s="12" t="s">
        <v>233</v>
      </c>
      <c r="D13" s="13">
        <v>69</v>
      </c>
      <c r="E13" s="13">
        <v>69</v>
      </c>
      <c r="F13" s="14"/>
      <c r="G13" s="13"/>
      <c r="H13" s="13"/>
      <c r="I13" s="13"/>
      <c r="J13" s="13"/>
      <c r="M13">
        <f>D13+E13+F13+G13+H13</f>
        <v>138</v>
      </c>
      <c r="N13">
        <f>D13*0.17+E13*0.17+F13*0.17+G13*0.17+H13*0.17</f>
        <v>23.46</v>
      </c>
      <c r="O13">
        <f>I13*0.15</f>
        <v>0</v>
      </c>
      <c r="P13">
        <f>ROUND(N13+O13,0)</f>
        <v>23</v>
      </c>
    </row>
    <row r="14" spans="1:16" x14ac:dyDescent="0.25">
      <c r="A14" s="11" t="s">
        <v>234</v>
      </c>
      <c r="B14" s="11">
        <v>12</v>
      </c>
      <c r="C14" s="12" t="s">
        <v>235</v>
      </c>
      <c r="D14" s="13">
        <v>74</v>
      </c>
      <c r="E14" s="13">
        <v>62</v>
      </c>
      <c r="F14" s="14"/>
      <c r="G14" s="13"/>
      <c r="H14" s="13"/>
      <c r="I14" s="13"/>
      <c r="J14" s="13"/>
      <c r="M14">
        <f>D14+E14+F14+G14+H14</f>
        <v>136</v>
      </c>
      <c r="N14">
        <f>D14*0.17+E14*0.17+F14*0.17+G14*0.17+H14*0.17</f>
        <v>23.12</v>
      </c>
      <c r="O14">
        <f>I14*0.15</f>
        <v>0</v>
      </c>
      <c r="P14">
        <f>ROUND(N14+O14,0)</f>
        <v>23</v>
      </c>
    </row>
    <row r="15" spans="1:16" x14ac:dyDescent="0.25">
      <c r="A15" s="11" t="s">
        <v>236</v>
      </c>
      <c r="B15" s="11">
        <v>13</v>
      </c>
      <c r="C15" s="12" t="s">
        <v>237</v>
      </c>
      <c r="D15" s="13">
        <v>65</v>
      </c>
      <c r="E15" s="13">
        <v>60</v>
      </c>
      <c r="F15" s="14"/>
      <c r="G15" s="13"/>
      <c r="H15" s="13"/>
      <c r="I15" s="13"/>
      <c r="J15" s="13"/>
      <c r="M15">
        <f>D15+E15+F15+G15+H15</f>
        <v>125</v>
      </c>
      <c r="N15">
        <f>D15*0.17+E15*0.17+F15*0.17+G15*0.17+H15*0.17</f>
        <v>21.25</v>
      </c>
      <c r="O15">
        <f>I15*0.15</f>
        <v>0</v>
      </c>
      <c r="P15">
        <f>ROUND(N15+O15,0)</f>
        <v>21</v>
      </c>
    </row>
    <row r="16" spans="1:16" x14ac:dyDescent="0.25">
      <c r="A16" s="11" t="s">
        <v>238</v>
      </c>
      <c r="B16" s="11">
        <v>14</v>
      </c>
      <c r="C16" s="12" t="s">
        <v>239</v>
      </c>
      <c r="D16" s="13">
        <v>79</v>
      </c>
      <c r="E16" s="13">
        <v>79</v>
      </c>
      <c r="F16" s="14"/>
      <c r="G16" s="13"/>
      <c r="H16" s="13"/>
      <c r="I16" s="13"/>
      <c r="J16" s="13"/>
      <c r="M16">
        <f>D16+E16+F16+G16+H16</f>
        <v>158</v>
      </c>
      <c r="N16">
        <f>D16*0.17+E16*0.17+F16*0.17+G16*0.17+H16*0.17</f>
        <v>26.860000000000003</v>
      </c>
      <c r="O16">
        <f>I16*0.15</f>
        <v>0</v>
      </c>
      <c r="P16">
        <f>ROUND(N16+O16,0)</f>
        <v>27</v>
      </c>
    </row>
    <row r="17" spans="1:16" x14ac:dyDescent="0.25">
      <c r="A17" s="11" t="s">
        <v>240</v>
      </c>
      <c r="B17" s="11">
        <v>15</v>
      </c>
      <c r="C17" s="12" t="s">
        <v>241</v>
      </c>
      <c r="D17" s="13">
        <v>89</v>
      </c>
      <c r="E17" s="13">
        <v>72</v>
      </c>
      <c r="F17" s="14"/>
      <c r="G17" s="13"/>
      <c r="H17" s="13"/>
      <c r="I17" s="13"/>
      <c r="J17" s="13"/>
      <c r="M17">
        <f>D17+E17+F17+G17+H17</f>
        <v>161</v>
      </c>
      <c r="N17">
        <f>D17*0.17+E17*0.17+F17*0.17+G17*0.17+H17*0.17</f>
        <v>27.37</v>
      </c>
      <c r="O17">
        <f>I17*0.15</f>
        <v>0</v>
      </c>
      <c r="P17">
        <f>ROUND(N17+O17,0)</f>
        <v>27</v>
      </c>
    </row>
    <row r="18" spans="1:16" x14ac:dyDescent="0.25">
      <c r="A18" s="11" t="s">
        <v>242</v>
      </c>
      <c r="B18" s="11">
        <v>16</v>
      </c>
      <c r="C18" s="12" t="s">
        <v>243</v>
      </c>
      <c r="D18" s="13">
        <v>74</v>
      </c>
      <c r="E18" s="13">
        <v>50</v>
      </c>
      <c r="F18" s="14"/>
      <c r="G18" s="13"/>
      <c r="H18" s="13"/>
      <c r="I18" s="13"/>
      <c r="J18" s="13"/>
      <c r="M18">
        <f>D18+E18+F18+G18+H18</f>
        <v>124</v>
      </c>
      <c r="N18">
        <f>D18*0.17+E18*0.17+F18*0.17+G18*0.17+H18*0.17</f>
        <v>21.08</v>
      </c>
      <c r="O18">
        <f>I18*0.15</f>
        <v>0</v>
      </c>
      <c r="P18">
        <f>ROUND(N18+O18,0)</f>
        <v>21</v>
      </c>
    </row>
    <row r="19" spans="1:16" x14ac:dyDescent="0.25">
      <c r="A19" s="11" t="s">
        <v>244</v>
      </c>
      <c r="B19" s="11">
        <v>17</v>
      </c>
      <c r="C19" s="12" t="s">
        <v>245</v>
      </c>
      <c r="D19" s="13">
        <v>90</v>
      </c>
      <c r="E19" s="13">
        <v>91</v>
      </c>
      <c r="F19" s="14"/>
      <c r="G19" s="13"/>
      <c r="H19" s="13"/>
      <c r="I19" s="13"/>
      <c r="J19" s="13"/>
      <c r="M19">
        <f>D19+E19+F19+G19+H19</f>
        <v>181</v>
      </c>
      <c r="N19">
        <f>D19*0.17+E19*0.17+F19*0.17+G19*0.17+H19*0.17</f>
        <v>30.770000000000003</v>
      </c>
      <c r="O19">
        <f>I19*0.15</f>
        <v>0</v>
      </c>
      <c r="P19">
        <f>ROUND(N19+O19,0)</f>
        <v>31</v>
      </c>
    </row>
    <row r="20" spans="1:16" x14ac:dyDescent="0.25">
      <c r="A20" s="11" t="s">
        <v>246</v>
      </c>
      <c r="B20" s="11">
        <v>18</v>
      </c>
      <c r="C20" s="12" t="s">
        <v>247</v>
      </c>
      <c r="D20" s="13">
        <v>80</v>
      </c>
      <c r="E20" s="13">
        <v>62</v>
      </c>
      <c r="F20" s="14"/>
      <c r="G20" s="13"/>
      <c r="H20" s="13"/>
      <c r="I20" s="13"/>
      <c r="J20" s="13"/>
      <c r="M20">
        <f>D20+E20+F20+G20+H20</f>
        <v>142</v>
      </c>
      <c r="N20">
        <f>D20*0.17+E20*0.17+F20*0.17+G20*0.17+H20*0.17</f>
        <v>24.14</v>
      </c>
      <c r="O20">
        <f>I20*0.15</f>
        <v>0</v>
      </c>
      <c r="P20">
        <f>ROUND(N20+O20,0)</f>
        <v>24</v>
      </c>
    </row>
    <row r="21" spans="1:16" x14ac:dyDescent="0.25">
      <c r="A21" s="11" t="s">
        <v>248</v>
      </c>
      <c r="B21" s="11">
        <v>19</v>
      </c>
      <c r="C21" s="12" t="s">
        <v>249</v>
      </c>
      <c r="D21" s="13">
        <v>75</v>
      </c>
      <c r="E21" s="13">
        <v>66</v>
      </c>
      <c r="F21" s="14"/>
      <c r="G21" s="13"/>
      <c r="H21" s="13"/>
      <c r="I21" s="13"/>
      <c r="J21" s="13"/>
      <c r="M21">
        <f>D21+E21+F21+G21+H21</f>
        <v>141</v>
      </c>
      <c r="N21">
        <f>D21*0.17+E21*0.17+F21*0.17+G21*0.17+H21*0.17</f>
        <v>23.970000000000002</v>
      </c>
      <c r="O21">
        <f>I21*0.15</f>
        <v>0</v>
      </c>
      <c r="P21">
        <f>ROUND(N21+O21,0)</f>
        <v>24</v>
      </c>
    </row>
    <row r="22" spans="1:16" x14ac:dyDescent="0.25">
      <c r="A22" s="11" t="s">
        <v>250</v>
      </c>
      <c r="B22" s="11">
        <v>20</v>
      </c>
      <c r="C22" s="12" t="s">
        <v>251</v>
      </c>
      <c r="D22" s="13">
        <v>75</v>
      </c>
      <c r="E22" s="13">
        <v>50</v>
      </c>
      <c r="F22" s="14"/>
      <c r="G22" s="13"/>
      <c r="H22" s="13"/>
      <c r="I22" s="13"/>
      <c r="J22" s="13"/>
      <c r="M22">
        <f>D22+E22+F22+G22+H22</f>
        <v>125</v>
      </c>
      <c r="N22">
        <f>D22*0.17+E22*0.17+F22*0.17+G22*0.17+H22*0.17</f>
        <v>21.25</v>
      </c>
      <c r="O22">
        <f>I22*0.15</f>
        <v>0</v>
      </c>
      <c r="P22">
        <f>ROUND(N22+O22,0)</f>
        <v>21</v>
      </c>
    </row>
    <row r="23" spans="1:16" x14ac:dyDescent="0.25">
      <c r="A23" s="11" t="s">
        <v>252</v>
      </c>
      <c r="B23" s="11">
        <v>21</v>
      </c>
      <c r="C23" s="12" t="s">
        <v>253</v>
      </c>
      <c r="D23" s="13">
        <v>79</v>
      </c>
      <c r="E23" s="13">
        <v>78</v>
      </c>
      <c r="F23" s="14"/>
      <c r="G23" s="13"/>
      <c r="H23" s="13"/>
      <c r="I23" s="13"/>
      <c r="J23" s="13"/>
      <c r="M23">
        <f>D23+E23+F23+G23+H23</f>
        <v>157</v>
      </c>
      <c r="N23">
        <f>D23*0.17+E23*0.17+F23*0.17+G23*0.17+H23*0.17</f>
        <v>26.690000000000005</v>
      </c>
      <c r="O23">
        <f>I23*0.15</f>
        <v>0</v>
      </c>
      <c r="P23">
        <f>ROUND(N23+O23,0)</f>
        <v>27</v>
      </c>
    </row>
    <row r="24" spans="1:16" x14ac:dyDescent="0.25">
      <c r="A24" s="11" t="s">
        <v>254</v>
      </c>
      <c r="B24" s="11">
        <v>22</v>
      </c>
      <c r="C24" s="12" t="s">
        <v>255</v>
      </c>
      <c r="D24" s="13">
        <v>73</v>
      </c>
      <c r="E24" s="13">
        <v>61</v>
      </c>
      <c r="F24" s="14"/>
      <c r="G24" s="13"/>
      <c r="H24" s="13"/>
      <c r="I24" s="13"/>
      <c r="J24" s="13"/>
      <c r="M24">
        <f>D24+E24+F24+G24+H24</f>
        <v>134</v>
      </c>
      <c r="N24">
        <f>D24*0.17+E24*0.17+F24*0.17+G24*0.17+H24*0.17</f>
        <v>22.78</v>
      </c>
      <c r="O24">
        <f>I24*0.15</f>
        <v>0</v>
      </c>
      <c r="P24">
        <f>ROUND(N24+O24,0)</f>
        <v>23</v>
      </c>
    </row>
    <row r="25" spans="1:16" x14ac:dyDescent="0.25">
      <c r="A25" s="11" t="s">
        <v>256</v>
      </c>
      <c r="B25" s="11">
        <v>23</v>
      </c>
      <c r="C25" s="12" t="s">
        <v>257</v>
      </c>
      <c r="D25" s="13">
        <v>69</v>
      </c>
      <c r="E25" s="13">
        <v>66</v>
      </c>
      <c r="F25" s="14"/>
      <c r="G25" s="13"/>
      <c r="H25" s="13"/>
      <c r="I25" s="13"/>
      <c r="J25" s="13"/>
      <c r="M25">
        <f>D25+E25+F25+G25+H25</f>
        <v>135</v>
      </c>
      <c r="N25">
        <f>D25*0.17+E25*0.17+F25*0.17+G25*0.17+H25*0.17</f>
        <v>22.950000000000003</v>
      </c>
      <c r="O25">
        <f>I25*0.15</f>
        <v>0</v>
      </c>
      <c r="P25">
        <f>ROUND(N25+O25,0)</f>
        <v>23</v>
      </c>
    </row>
    <row r="26" spans="1:16" x14ac:dyDescent="0.25">
      <c r="A26" s="11" t="s">
        <v>258</v>
      </c>
      <c r="B26" s="11">
        <v>24</v>
      </c>
      <c r="C26" s="12" t="s">
        <v>259</v>
      </c>
      <c r="D26" s="13">
        <v>63</v>
      </c>
      <c r="E26" s="13">
        <v>43</v>
      </c>
      <c r="F26" s="14"/>
      <c r="G26" s="13"/>
      <c r="H26" s="13"/>
      <c r="I26" s="13"/>
      <c r="J26" s="13"/>
      <c r="M26">
        <f>D26+E26+F26+G26+H26</f>
        <v>106</v>
      </c>
      <c r="N26">
        <f>D26*0.17+E26*0.17+F26*0.17+G26*0.17+H26*0.17</f>
        <v>18.020000000000003</v>
      </c>
      <c r="O26">
        <f>I26*0.15</f>
        <v>0</v>
      </c>
      <c r="P26">
        <f>ROUND(N26+O26,0)</f>
        <v>18</v>
      </c>
    </row>
    <row r="27" spans="1:16" x14ac:dyDescent="0.25">
      <c r="A27" s="11" t="s">
        <v>260</v>
      </c>
      <c r="B27" s="11">
        <v>25</v>
      </c>
      <c r="C27" s="12" t="s">
        <v>261</v>
      </c>
      <c r="D27" s="13">
        <v>80</v>
      </c>
      <c r="E27" s="13">
        <v>69</v>
      </c>
      <c r="F27" s="14"/>
      <c r="G27" s="13"/>
      <c r="H27" s="13"/>
      <c r="I27" s="13"/>
      <c r="J27" s="13"/>
      <c r="M27">
        <f>D27+E27+F27+G27+H27</f>
        <v>149</v>
      </c>
      <c r="N27">
        <f>D27*0.17+E27*0.17+F27*0.17+G27*0.17+H27*0.17</f>
        <v>25.330000000000002</v>
      </c>
      <c r="O27">
        <f>I27*0.15</f>
        <v>0</v>
      </c>
      <c r="P27">
        <f>ROUND(N27+O27,0)</f>
        <v>25</v>
      </c>
    </row>
    <row r="28" spans="1:16" x14ac:dyDescent="0.25">
      <c r="A28" s="11" t="s">
        <v>262</v>
      </c>
      <c r="B28" s="11">
        <v>26</v>
      </c>
      <c r="C28" s="12" t="s">
        <v>263</v>
      </c>
      <c r="D28" s="13">
        <v>90</v>
      </c>
      <c r="E28" s="13">
        <v>86</v>
      </c>
      <c r="F28" s="14"/>
      <c r="G28" s="13"/>
      <c r="H28" s="13"/>
      <c r="I28" s="13"/>
      <c r="J28" s="13"/>
      <c r="M28">
        <f>D28+E28+F28+G28+H28</f>
        <v>176</v>
      </c>
      <c r="N28">
        <f>D28*0.17+E28*0.17+F28*0.17+G28*0.17+H28*0.17</f>
        <v>29.92</v>
      </c>
      <c r="O28">
        <f>I28*0.15</f>
        <v>0</v>
      </c>
      <c r="P28">
        <f>ROUND(N28+O28,0)</f>
        <v>30</v>
      </c>
    </row>
    <row r="29" spans="1:16" x14ac:dyDescent="0.25">
      <c r="A29" s="11" t="s">
        <v>264</v>
      </c>
      <c r="B29" s="11">
        <v>27</v>
      </c>
      <c r="C29" s="12" t="s">
        <v>265</v>
      </c>
      <c r="D29" s="13">
        <v>85</v>
      </c>
      <c r="E29" s="13">
        <v>84</v>
      </c>
      <c r="F29" s="14"/>
      <c r="G29" s="13"/>
      <c r="H29" s="13"/>
      <c r="I29" s="13"/>
      <c r="J29" s="13"/>
      <c r="M29">
        <f>D29+E29+F29+G29+H29</f>
        <v>169</v>
      </c>
      <c r="N29">
        <f>D29*0.17+E29*0.17+F29*0.17+G29*0.17+H29*0.17</f>
        <v>28.730000000000004</v>
      </c>
      <c r="O29">
        <f>I29*0.15</f>
        <v>0</v>
      </c>
      <c r="P29">
        <f>ROUND(N29+O29,0)</f>
        <v>29</v>
      </c>
    </row>
    <row r="30" spans="1:16" x14ac:dyDescent="0.25">
      <c r="A30" s="11" t="s">
        <v>266</v>
      </c>
      <c r="B30" s="11">
        <v>28</v>
      </c>
      <c r="C30" s="12" t="s">
        <v>267</v>
      </c>
      <c r="D30" s="13">
        <v>86</v>
      </c>
      <c r="E30" s="13">
        <v>55</v>
      </c>
      <c r="F30" s="14"/>
      <c r="G30" s="13"/>
      <c r="H30" s="13"/>
      <c r="I30" s="13"/>
      <c r="J30" s="13"/>
      <c r="M30">
        <f>D30+E30+F30+G30+H30</f>
        <v>141</v>
      </c>
      <c r="N30">
        <f>D30*0.17+E30*0.17+F30*0.17+G30*0.17+H30*0.17</f>
        <v>23.970000000000002</v>
      </c>
      <c r="O30">
        <f>I30*0.15</f>
        <v>0</v>
      </c>
      <c r="P30">
        <f>ROUND(N30+O30,0)</f>
        <v>24</v>
      </c>
    </row>
    <row r="31" spans="1:16" x14ac:dyDescent="0.25">
      <c r="A31" s="11" t="s">
        <v>268</v>
      </c>
      <c r="B31" s="11">
        <v>29</v>
      </c>
      <c r="C31" s="12" t="s">
        <v>269</v>
      </c>
      <c r="D31" s="13">
        <v>56</v>
      </c>
      <c r="E31" s="13">
        <v>44</v>
      </c>
      <c r="F31" s="14"/>
      <c r="G31" s="13"/>
      <c r="H31" s="13"/>
      <c r="I31" s="13"/>
      <c r="J31" s="13"/>
      <c r="M31">
        <f>D31+E31+F31+G31+H31</f>
        <v>100</v>
      </c>
      <c r="N31">
        <f>D31*0.17+E31*0.17+F31*0.17+G31*0.17+H31*0.17</f>
        <v>17</v>
      </c>
      <c r="O31">
        <f>I31*0.15</f>
        <v>0</v>
      </c>
      <c r="P31">
        <f>ROUND(N31+O31,0)</f>
        <v>17</v>
      </c>
    </row>
    <row r="32" spans="1:16" x14ac:dyDescent="0.25">
      <c r="A32" s="11" t="s">
        <v>270</v>
      </c>
      <c r="B32" s="11">
        <v>30</v>
      </c>
      <c r="C32" s="12" t="s">
        <v>271</v>
      </c>
      <c r="D32" s="13">
        <v>65</v>
      </c>
      <c r="E32" s="13">
        <v>45</v>
      </c>
      <c r="F32" s="14"/>
      <c r="G32" s="13"/>
      <c r="H32" s="13"/>
      <c r="I32" s="13"/>
      <c r="J32" s="13"/>
      <c r="M32">
        <f>D32+E32+F32+G32+H32</f>
        <v>110</v>
      </c>
      <c r="N32">
        <f>D32*0.17+E32*0.17+F32*0.17+G32*0.17+H32*0.17</f>
        <v>18.700000000000003</v>
      </c>
      <c r="O32">
        <f>I32*0.15</f>
        <v>0</v>
      </c>
      <c r="P32">
        <f>ROUND(N32+O32,0)</f>
        <v>19</v>
      </c>
    </row>
    <row r="33" spans="1:16" x14ac:dyDescent="0.25">
      <c r="A33" s="11" t="s">
        <v>272</v>
      </c>
      <c r="B33" s="11">
        <v>31</v>
      </c>
      <c r="C33" s="12" t="s">
        <v>273</v>
      </c>
      <c r="D33" s="13">
        <v>81</v>
      </c>
      <c r="E33" s="13">
        <v>83</v>
      </c>
      <c r="F33" s="14"/>
      <c r="G33" s="13"/>
      <c r="H33" s="13"/>
      <c r="I33" s="13"/>
      <c r="J33" s="13"/>
      <c r="M33">
        <f>D33+E33+F33+G33+H33</f>
        <v>164</v>
      </c>
      <c r="N33">
        <f>D33*0.17+E33*0.17+F33*0.17+G33*0.17+H33*0.17</f>
        <v>27.880000000000003</v>
      </c>
      <c r="O33">
        <f>I33*0.15</f>
        <v>0</v>
      </c>
      <c r="P33">
        <f>ROUND(N33+O33,0)</f>
        <v>28</v>
      </c>
    </row>
    <row r="34" spans="1:16" x14ac:dyDescent="0.25">
      <c r="A34" s="11" t="s">
        <v>274</v>
      </c>
      <c r="B34" s="11">
        <v>32</v>
      </c>
      <c r="C34" s="12" t="s">
        <v>275</v>
      </c>
      <c r="D34" s="13">
        <v>74</v>
      </c>
      <c r="E34" s="13">
        <v>78</v>
      </c>
      <c r="F34" s="14"/>
      <c r="G34" s="13"/>
      <c r="H34" s="13"/>
      <c r="I34" s="13"/>
      <c r="J34" s="13"/>
      <c r="M34">
        <f>D34+E34+F34+G34+H34</f>
        <v>152</v>
      </c>
      <c r="N34">
        <f>D34*0.17+E34*0.17+F34*0.17+G34*0.17+H34*0.17</f>
        <v>25.840000000000003</v>
      </c>
      <c r="O34">
        <f>I34*0.15</f>
        <v>0</v>
      </c>
      <c r="P34">
        <f>ROUND(N34+O34,0)</f>
        <v>26</v>
      </c>
    </row>
    <row r="35" spans="1:16" x14ac:dyDescent="0.25">
      <c r="A35" s="11" t="s">
        <v>276</v>
      </c>
      <c r="B35" s="11">
        <v>33</v>
      </c>
      <c r="C35" s="12" t="s">
        <v>277</v>
      </c>
      <c r="D35" s="13">
        <v>80</v>
      </c>
      <c r="E35" s="13">
        <v>51</v>
      </c>
      <c r="F35" s="14"/>
      <c r="G35" s="13"/>
      <c r="H35" s="13"/>
      <c r="I35" s="13"/>
      <c r="J35" s="13"/>
      <c r="M35">
        <f>D35+E35+F35+G35+H35</f>
        <v>131</v>
      </c>
      <c r="N35">
        <f>D35*0.17+E35*0.17+F35*0.17+G35*0.17+H35*0.17</f>
        <v>22.270000000000003</v>
      </c>
      <c r="O35">
        <f>I35*0.15</f>
        <v>0</v>
      </c>
      <c r="P35">
        <f>ROUND(N35+O35,0)</f>
        <v>22</v>
      </c>
    </row>
    <row r="36" spans="1:16" x14ac:dyDescent="0.25">
      <c r="A36" s="11" t="s">
        <v>278</v>
      </c>
      <c r="B36" s="11">
        <v>34</v>
      </c>
      <c r="C36" s="12" t="s">
        <v>279</v>
      </c>
      <c r="D36" s="13">
        <v>84</v>
      </c>
      <c r="E36" s="13">
        <v>63</v>
      </c>
      <c r="F36" s="14"/>
      <c r="G36" s="13"/>
      <c r="H36" s="13"/>
      <c r="I36" s="13"/>
      <c r="J36" s="13"/>
      <c r="M36">
        <f>D36+E36+F36+G36+H36</f>
        <v>147</v>
      </c>
      <c r="N36">
        <f>D36*0.17+E36*0.17+F36*0.17+G36*0.17+H36*0.17</f>
        <v>24.990000000000002</v>
      </c>
      <c r="O36">
        <f>I36*0.15</f>
        <v>0</v>
      </c>
      <c r="P36">
        <f>ROUND(N36+O36,0)</f>
        <v>25</v>
      </c>
    </row>
    <row r="37" spans="1:16" x14ac:dyDescent="0.25">
      <c r="A37" s="11" t="s">
        <v>280</v>
      </c>
      <c r="B37" s="11">
        <v>35</v>
      </c>
      <c r="C37" s="12" t="s">
        <v>281</v>
      </c>
      <c r="D37" s="13">
        <v>75</v>
      </c>
      <c r="E37" s="13">
        <v>53</v>
      </c>
      <c r="F37" s="14"/>
      <c r="G37" s="13"/>
      <c r="H37" s="13"/>
      <c r="I37" s="13"/>
      <c r="J37" s="13"/>
      <c r="M37">
        <f>D37+E37+F37+G37+H37</f>
        <v>128</v>
      </c>
      <c r="N37">
        <f>D37*0.17+E37*0.17+F37*0.17+G37*0.17+H37*0.17</f>
        <v>21.76</v>
      </c>
      <c r="O37">
        <f>I37*0.15</f>
        <v>0</v>
      </c>
      <c r="P37">
        <f>ROUND(N37+O37,0)</f>
        <v>22</v>
      </c>
    </row>
  </sheetData>
  <sheetProtection algorithmName="SHA-512" hashValue="4ApSMpCdo9e7WiQq//IcRemdCZG6YuNdF1bDVCjnYz0vLLMYITDKAZx6TawBCwvwKQ4EEF7xudFyYI7tcq285g==" saltValue="MWukTNZGsAhEr6O3KGVOzQ==" spinCount="100000" sheet="1" objects="1" scenarios="1"/>
  <dataValidations count="35">
    <dataValidation type="whole" allowBlank="1" showInputMessage="1" showErrorMessage="1" errorTitle="Valor fuera de rango" error="Ingrese un valor correcto" sqref="F3" xr:uid="{3CAFFC11-6861-4B9B-A201-C98D13AB798F}">
      <formula1>0</formula1>
      <formula2>100</formula2>
    </dataValidation>
    <dataValidation type="whole" allowBlank="1" showInputMessage="1" showErrorMessage="1" errorTitle="Valor fuera de rango" error="Ingrese un valor correcto" sqref="F4" xr:uid="{A05A6723-0875-4BAA-9B6E-19DEA48C48FF}">
      <formula1>0</formula1>
      <formula2>100</formula2>
    </dataValidation>
    <dataValidation type="whole" allowBlank="1" showInputMessage="1" showErrorMessage="1" errorTitle="Valor fuera de rango" error="Ingrese un valor correcto" sqref="F5" xr:uid="{C05CC56E-D87A-466B-9026-0317D7277A0C}">
      <formula1>0</formula1>
      <formula2>100</formula2>
    </dataValidation>
    <dataValidation type="whole" allowBlank="1" showInputMessage="1" showErrorMessage="1" errorTitle="Valor fuera de rango" error="Ingrese un valor correcto" sqref="F6" xr:uid="{CC83D483-9437-400C-89EE-A29C88A9CD7E}">
      <formula1>0</formula1>
      <formula2>100</formula2>
    </dataValidation>
    <dataValidation type="whole" allowBlank="1" showInputMessage="1" showErrorMessage="1" errorTitle="Valor fuera de rango" error="Ingrese un valor correcto" sqref="F7" xr:uid="{22C03AB0-9C97-43CF-B03C-1E6D2C0F9AB5}">
      <formula1>0</formula1>
      <formula2>100</formula2>
    </dataValidation>
    <dataValidation type="whole" allowBlank="1" showInputMessage="1" showErrorMessage="1" errorTitle="Valor fuera de rango" error="Ingrese un valor correcto" sqref="F8" xr:uid="{BD6F44B3-50A2-4023-9554-AE065CD2090F}">
      <formula1>0</formula1>
      <formula2>100</formula2>
    </dataValidation>
    <dataValidation type="whole" allowBlank="1" showInputMessage="1" showErrorMessage="1" errorTitle="Valor fuera de rango" error="Ingrese un valor correcto" sqref="F9" xr:uid="{B96A703D-DC59-4084-8905-6EECFE6AA126}">
      <formula1>0</formula1>
      <formula2>100</formula2>
    </dataValidation>
    <dataValidation type="whole" allowBlank="1" showInputMessage="1" showErrorMessage="1" errorTitle="Valor fuera de rango" error="Ingrese un valor correcto" sqref="F10" xr:uid="{B579772A-568A-4CF8-B38A-3CC56D2954F5}">
      <formula1>0</formula1>
      <formula2>100</formula2>
    </dataValidation>
    <dataValidation type="whole" allowBlank="1" showInputMessage="1" showErrorMessage="1" errorTitle="Valor fuera de rango" error="Ingrese un valor correcto" sqref="F11" xr:uid="{8BC54FBA-413A-4494-81DD-1BE6D934E6F6}">
      <formula1>0</formula1>
      <formula2>100</formula2>
    </dataValidation>
    <dataValidation type="whole" allowBlank="1" showInputMessage="1" showErrorMessage="1" errorTitle="Valor fuera de rango" error="Ingrese un valor correcto" sqref="F12" xr:uid="{2D6BB706-91A1-4DD2-B04A-360B9030766C}">
      <formula1>0</formula1>
      <formula2>100</formula2>
    </dataValidation>
    <dataValidation type="whole" allowBlank="1" showInputMessage="1" showErrorMessage="1" errorTitle="Valor fuera de rango" error="Ingrese un valor correcto" sqref="F13" xr:uid="{854A3BA4-269B-46AD-BB1E-09376CC4B6B1}">
      <formula1>0</formula1>
      <formula2>100</formula2>
    </dataValidation>
    <dataValidation type="whole" allowBlank="1" showInputMessage="1" showErrorMessage="1" errorTitle="Valor fuera de rango" error="Ingrese un valor correcto" sqref="F14" xr:uid="{3E06C55B-4BE2-4D01-B2C8-161AC4FF89DE}">
      <formula1>0</formula1>
      <formula2>100</formula2>
    </dataValidation>
    <dataValidation type="whole" allowBlank="1" showInputMessage="1" showErrorMessage="1" errorTitle="Valor fuera de rango" error="Ingrese un valor correcto" sqref="F15" xr:uid="{3D2C826E-2FFB-4709-8BAD-B0865D8E9625}">
      <formula1>0</formula1>
      <formula2>100</formula2>
    </dataValidation>
    <dataValidation type="whole" allowBlank="1" showInputMessage="1" showErrorMessage="1" errorTitle="Valor fuera de rango" error="Ingrese un valor correcto" sqref="F16" xr:uid="{6FD59B67-511D-429E-BFAA-1629B869C9EC}">
      <formula1>0</formula1>
      <formula2>100</formula2>
    </dataValidation>
    <dataValidation type="whole" allowBlank="1" showInputMessage="1" showErrorMessage="1" errorTitle="Valor fuera de rango" error="Ingrese un valor correcto" sqref="F17" xr:uid="{2ED03284-0438-4162-AD2F-B7A47D56B4C3}">
      <formula1>0</formula1>
      <formula2>100</formula2>
    </dataValidation>
    <dataValidation type="whole" allowBlank="1" showInputMessage="1" showErrorMessage="1" errorTitle="Valor fuera de rango" error="Ingrese un valor correcto" sqref="F18" xr:uid="{6E4BC2B7-D949-41E4-8E2B-A0A0AE2E1CAD}">
      <formula1>0</formula1>
      <formula2>100</formula2>
    </dataValidation>
    <dataValidation type="whole" allowBlank="1" showInputMessage="1" showErrorMessage="1" errorTitle="Valor fuera de rango" error="Ingrese un valor correcto" sqref="F19" xr:uid="{F90F4465-4ABD-4A6D-B7F0-E4BA58C4647B}">
      <formula1>0</formula1>
      <formula2>100</formula2>
    </dataValidation>
    <dataValidation type="whole" allowBlank="1" showInputMessage="1" showErrorMessage="1" errorTitle="Valor fuera de rango" error="Ingrese un valor correcto" sqref="F20" xr:uid="{6804693B-68C1-4422-BF08-2EBF7F89B4F4}">
      <formula1>0</formula1>
      <formula2>100</formula2>
    </dataValidation>
    <dataValidation type="whole" allowBlank="1" showInputMessage="1" showErrorMessage="1" errorTitle="Valor fuera de rango" error="Ingrese un valor correcto" sqref="F21" xr:uid="{32AF12B6-C072-42A5-8AE3-E91D2EE201E3}">
      <formula1>0</formula1>
      <formula2>100</formula2>
    </dataValidation>
    <dataValidation type="whole" allowBlank="1" showInputMessage="1" showErrorMessage="1" errorTitle="Valor fuera de rango" error="Ingrese un valor correcto" sqref="F22" xr:uid="{79D70DA2-BC8D-45C3-8780-D3A66753F1C2}">
      <formula1>0</formula1>
      <formula2>100</formula2>
    </dataValidation>
    <dataValidation type="whole" allowBlank="1" showInputMessage="1" showErrorMessage="1" errorTitle="Valor fuera de rango" error="Ingrese un valor correcto" sqref="F23" xr:uid="{B18BE681-5752-4CDE-A4E7-86A847B6E6D0}">
      <formula1>0</formula1>
      <formula2>100</formula2>
    </dataValidation>
    <dataValidation type="whole" allowBlank="1" showInputMessage="1" showErrorMessage="1" errorTitle="Valor fuera de rango" error="Ingrese un valor correcto" sqref="F24" xr:uid="{A2F24E04-CFD8-4DA5-8F88-4650600FBE03}">
      <formula1>0</formula1>
      <formula2>100</formula2>
    </dataValidation>
    <dataValidation type="whole" allowBlank="1" showInputMessage="1" showErrorMessage="1" errorTitle="Valor fuera de rango" error="Ingrese un valor correcto" sqref="F25" xr:uid="{0D24409F-6591-4ECB-B41A-3435A89CD038}">
      <formula1>0</formula1>
      <formula2>100</formula2>
    </dataValidation>
    <dataValidation type="whole" allowBlank="1" showInputMessage="1" showErrorMessage="1" errorTitle="Valor fuera de rango" error="Ingrese un valor correcto" sqref="F26" xr:uid="{19747579-CE67-44B2-A711-CD39E3F11CD1}">
      <formula1>0</formula1>
      <formula2>100</formula2>
    </dataValidation>
    <dataValidation type="whole" allowBlank="1" showInputMessage="1" showErrorMessage="1" errorTitle="Valor fuera de rango" error="Ingrese un valor correcto" sqref="F27" xr:uid="{744E10FD-4356-48C1-8298-2D823D3AA302}">
      <formula1>0</formula1>
      <formula2>100</formula2>
    </dataValidation>
    <dataValidation type="whole" allowBlank="1" showInputMessage="1" showErrorMessage="1" errorTitle="Valor fuera de rango" error="Ingrese un valor correcto" sqref="F28" xr:uid="{70422BB8-00FE-4929-A9FD-5299B0F6E5CA}">
      <formula1>0</formula1>
      <formula2>100</formula2>
    </dataValidation>
    <dataValidation type="whole" allowBlank="1" showInputMessage="1" showErrorMessage="1" errorTitle="Valor fuera de rango" error="Ingrese un valor correcto" sqref="F29" xr:uid="{A8D5761B-4901-4360-9123-07272F113BFD}">
      <formula1>0</formula1>
      <formula2>100</formula2>
    </dataValidation>
    <dataValidation type="whole" allowBlank="1" showInputMessage="1" showErrorMessage="1" errorTitle="Valor fuera de rango" error="Ingrese un valor correcto" sqref="F30" xr:uid="{F9A116C3-F245-46EC-9E35-8D044FAAE169}">
      <formula1>0</formula1>
      <formula2>100</formula2>
    </dataValidation>
    <dataValidation type="whole" allowBlank="1" showInputMessage="1" showErrorMessage="1" errorTitle="Valor fuera de rango" error="Ingrese un valor correcto" sqref="F31" xr:uid="{6E5919D1-8C32-43C8-AAB6-2B510A03B97D}">
      <formula1>0</formula1>
      <formula2>100</formula2>
    </dataValidation>
    <dataValidation type="whole" allowBlank="1" showInputMessage="1" showErrorMessage="1" errorTitle="Valor fuera de rango" error="Ingrese un valor correcto" sqref="F32" xr:uid="{84882DD3-1CE8-4E46-93F1-5ABC85E7D9E6}">
      <formula1>0</formula1>
      <formula2>100</formula2>
    </dataValidation>
    <dataValidation type="whole" allowBlank="1" showInputMessage="1" showErrorMessage="1" errorTitle="Valor fuera de rango" error="Ingrese un valor correcto" sqref="F33" xr:uid="{559BD86F-7EF3-4A59-B55D-EE185A3CBBC6}">
      <formula1>0</formula1>
      <formula2>100</formula2>
    </dataValidation>
    <dataValidation type="whole" allowBlank="1" showInputMessage="1" showErrorMessage="1" errorTitle="Valor fuera de rango" error="Ingrese un valor correcto" sqref="F34" xr:uid="{556D7E51-C4F1-46DF-A5DC-7A6C01FE8070}">
      <formula1>0</formula1>
      <formula2>100</formula2>
    </dataValidation>
    <dataValidation type="whole" allowBlank="1" showInputMessage="1" showErrorMessage="1" errorTitle="Valor fuera de rango" error="Ingrese un valor correcto" sqref="F35" xr:uid="{AB1A2D7F-8E5A-409D-BCC2-CF62D49E0657}">
      <formula1>0</formula1>
      <formula2>100</formula2>
    </dataValidation>
    <dataValidation type="whole" allowBlank="1" showInputMessage="1" showErrorMessage="1" errorTitle="Valor fuera de rango" error="Ingrese un valor correcto" sqref="F36" xr:uid="{4DD94F6C-E380-4F66-AC6A-8EEDF85BC375}">
      <formula1>0</formula1>
      <formula2>100</formula2>
    </dataValidation>
    <dataValidation type="whole" allowBlank="1" showInputMessage="1" showErrorMessage="1" errorTitle="Valor fuera de rango" error="Ingrese un valor correcto" sqref="F37" xr:uid="{233B8A25-8FD9-4D5B-9EB9-DBE69D96D311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F07D-AA4B-45B7-BC6A-BA11C31BAC6E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283</v>
      </c>
      <c r="C1" s="1" t="s">
        <v>284</v>
      </c>
      <c r="D1" s="5" t="s">
        <v>348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285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286</v>
      </c>
      <c r="B3" s="11">
        <v>1</v>
      </c>
      <c r="C3" s="12" t="s">
        <v>287</v>
      </c>
      <c r="D3" s="13">
        <v>97</v>
      </c>
      <c r="E3" s="13">
        <v>92</v>
      </c>
      <c r="F3" s="14"/>
      <c r="G3" s="13"/>
      <c r="H3" s="13"/>
      <c r="I3" s="13"/>
      <c r="J3" s="13"/>
      <c r="M3">
        <f>D3+E3+F3+G3+H3</f>
        <v>189</v>
      </c>
      <c r="N3">
        <f>D3*0.17+E3*0.17+F3*0.17+G3*0.17+H3*0.17</f>
        <v>32.130000000000003</v>
      </c>
      <c r="O3">
        <f>I3*0.15</f>
        <v>0</v>
      </c>
      <c r="P3">
        <f>ROUND(N3+O3,0)</f>
        <v>32</v>
      </c>
    </row>
    <row r="4" spans="1:16" x14ac:dyDescent="0.25">
      <c r="A4" s="11" t="s">
        <v>288</v>
      </c>
      <c r="B4" s="11">
        <v>2</v>
      </c>
      <c r="C4" s="12" t="s">
        <v>289</v>
      </c>
      <c r="D4" s="13">
        <v>97</v>
      </c>
      <c r="E4" s="13">
        <v>86</v>
      </c>
      <c r="F4" s="14"/>
      <c r="G4" s="13"/>
      <c r="H4" s="13"/>
      <c r="I4" s="13"/>
      <c r="J4" s="13"/>
      <c r="M4">
        <f>D4+E4+F4+G4+H4</f>
        <v>183</v>
      </c>
      <c r="N4">
        <f>D4*0.17+E4*0.17+F4*0.17+G4*0.17+H4*0.17</f>
        <v>31.110000000000003</v>
      </c>
      <c r="O4">
        <f>I4*0.15</f>
        <v>0</v>
      </c>
      <c r="P4">
        <f>ROUND(N4+O4,0)</f>
        <v>31</v>
      </c>
    </row>
    <row r="5" spans="1:16" x14ac:dyDescent="0.25">
      <c r="A5" s="11" t="s">
        <v>290</v>
      </c>
      <c r="B5" s="11">
        <v>3</v>
      </c>
      <c r="C5" s="12" t="s">
        <v>291</v>
      </c>
      <c r="D5" s="13">
        <v>90</v>
      </c>
      <c r="E5" s="13">
        <v>64</v>
      </c>
      <c r="F5" s="14"/>
      <c r="G5" s="13"/>
      <c r="H5" s="13"/>
      <c r="I5" s="13"/>
      <c r="J5" s="13"/>
      <c r="M5">
        <f>D5+E5+F5+G5+H5</f>
        <v>154</v>
      </c>
      <c r="N5">
        <f>D5*0.17+E5*0.17+F5*0.17+G5*0.17+H5*0.17</f>
        <v>26.18</v>
      </c>
      <c r="O5">
        <f>I5*0.15</f>
        <v>0</v>
      </c>
      <c r="P5">
        <f>ROUND(N5+O5,0)</f>
        <v>26</v>
      </c>
    </row>
    <row r="6" spans="1:16" x14ac:dyDescent="0.25">
      <c r="A6" s="11" t="s">
        <v>292</v>
      </c>
      <c r="B6" s="11">
        <v>4</v>
      </c>
      <c r="C6" s="12" t="s">
        <v>293</v>
      </c>
      <c r="D6" s="13">
        <v>100</v>
      </c>
      <c r="E6" s="13">
        <v>85</v>
      </c>
      <c r="F6" s="14"/>
      <c r="G6" s="13"/>
      <c r="H6" s="13"/>
      <c r="I6" s="13"/>
      <c r="J6" s="13"/>
      <c r="M6">
        <f>D6+E6+F6+G6+H6</f>
        <v>185</v>
      </c>
      <c r="N6">
        <f>D6*0.17+E6*0.17+F6*0.17+G6*0.17+H6*0.17</f>
        <v>31.450000000000003</v>
      </c>
      <c r="O6">
        <f>I6*0.15</f>
        <v>0</v>
      </c>
      <c r="P6">
        <f>ROUND(N6+O6,0)</f>
        <v>31</v>
      </c>
    </row>
    <row r="7" spans="1:16" x14ac:dyDescent="0.25">
      <c r="A7" s="11" t="s">
        <v>294</v>
      </c>
      <c r="B7" s="11">
        <v>5</v>
      </c>
      <c r="C7" s="12" t="s">
        <v>295</v>
      </c>
      <c r="D7" s="13">
        <v>80</v>
      </c>
      <c r="E7" s="13">
        <v>96</v>
      </c>
      <c r="F7" s="14"/>
      <c r="G7" s="13"/>
      <c r="H7" s="13"/>
      <c r="I7" s="13"/>
      <c r="J7" s="13"/>
      <c r="M7">
        <f>D7+E7+F7+G7+H7</f>
        <v>176</v>
      </c>
      <c r="N7">
        <f>D7*0.17+E7*0.17+F7*0.17+G7*0.17+H7*0.17</f>
        <v>29.92</v>
      </c>
      <c r="O7">
        <f>I7*0.15</f>
        <v>0</v>
      </c>
      <c r="P7">
        <f>ROUND(N7+O7,0)</f>
        <v>30</v>
      </c>
    </row>
    <row r="8" spans="1:16" x14ac:dyDescent="0.25">
      <c r="A8" s="11" t="s">
        <v>296</v>
      </c>
      <c r="B8" s="11">
        <v>6</v>
      </c>
      <c r="C8" s="12" t="s">
        <v>297</v>
      </c>
      <c r="D8" s="13">
        <v>97</v>
      </c>
      <c r="E8" s="13">
        <v>89</v>
      </c>
      <c r="F8" s="14"/>
      <c r="G8" s="13"/>
      <c r="H8" s="13"/>
      <c r="I8" s="13"/>
      <c r="J8" s="13"/>
      <c r="M8">
        <f>D8+E8+F8+G8+H8</f>
        <v>186</v>
      </c>
      <c r="N8">
        <f>D8*0.17+E8*0.17+F8*0.17+G8*0.17+H8*0.17</f>
        <v>31.620000000000005</v>
      </c>
      <c r="O8">
        <f>I8*0.15</f>
        <v>0</v>
      </c>
      <c r="P8">
        <f>ROUND(N8+O8,0)</f>
        <v>32</v>
      </c>
    </row>
    <row r="9" spans="1:16" x14ac:dyDescent="0.25">
      <c r="A9" s="11" t="s">
        <v>298</v>
      </c>
      <c r="B9" s="11">
        <v>7</v>
      </c>
      <c r="C9" s="12" t="s">
        <v>299</v>
      </c>
      <c r="D9" s="13">
        <v>99</v>
      </c>
      <c r="E9" s="13">
        <v>89</v>
      </c>
      <c r="F9" s="14"/>
      <c r="G9" s="13"/>
      <c r="H9" s="13"/>
      <c r="I9" s="13"/>
      <c r="J9" s="13"/>
      <c r="M9">
        <f>D9+E9+F9+G9+H9</f>
        <v>188</v>
      </c>
      <c r="N9">
        <f>D9*0.17+E9*0.17+F9*0.17+G9*0.17+H9*0.17</f>
        <v>31.96</v>
      </c>
      <c r="O9">
        <f>I9*0.15</f>
        <v>0</v>
      </c>
      <c r="P9">
        <f>ROUND(N9+O9,0)</f>
        <v>32</v>
      </c>
    </row>
    <row r="10" spans="1:16" x14ac:dyDescent="0.25">
      <c r="A10" s="11" t="s">
        <v>300</v>
      </c>
      <c r="B10" s="11">
        <v>8</v>
      </c>
      <c r="C10" s="12" t="s">
        <v>301</v>
      </c>
      <c r="D10" s="13">
        <v>90</v>
      </c>
      <c r="E10" s="13">
        <v>61</v>
      </c>
      <c r="F10" s="14"/>
      <c r="G10" s="13"/>
      <c r="H10" s="13"/>
      <c r="I10" s="13"/>
      <c r="J10" s="13"/>
      <c r="M10">
        <f>D10+E10+F10+G10+H10</f>
        <v>151</v>
      </c>
      <c r="N10">
        <f>D10*0.17+E10*0.17+F10*0.17+G10*0.17+H10*0.17</f>
        <v>25.67</v>
      </c>
      <c r="O10">
        <f>I10*0.15</f>
        <v>0</v>
      </c>
      <c r="P10">
        <f>ROUND(N10+O10,0)</f>
        <v>26</v>
      </c>
    </row>
    <row r="11" spans="1:16" x14ac:dyDescent="0.25">
      <c r="A11" s="11" t="s">
        <v>302</v>
      </c>
      <c r="B11" s="11">
        <v>9</v>
      </c>
      <c r="C11" s="12" t="s">
        <v>303</v>
      </c>
      <c r="D11" s="13">
        <v>100</v>
      </c>
      <c r="E11" s="13">
        <v>89</v>
      </c>
      <c r="F11" s="14"/>
      <c r="G11" s="13"/>
      <c r="H11" s="13"/>
      <c r="I11" s="13"/>
      <c r="J11" s="13"/>
      <c r="M11">
        <f>D11+E11+F11+G11+H11</f>
        <v>189</v>
      </c>
      <c r="N11">
        <f>D11*0.17+E11*0.17+F11*0.17+G11*0.17+H11*0.17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1" t="s">
        <v>304</v>
      </c>
      <c r="B12" s="11">
        <v>10</v>
      </c>
      <c r="C12" s="12" t="s">
        <v>305</v>
      </c>
      <c r="D12" s="13">
        <v>100</v>
      </c>
      <c r="E12" s="13">
        <v>100</v>
      </c>
      <c r="F12" s="14"/>
      <c r="G12" s="13"/>
      <c r="H12" s="13"/>
      <c r="I12" s="13"/>
      <c r="J12" s="13"/>
      <c r="M12">
        <f>D12+E12+F12+G12+H12</f>
        <v>200</v>
      </c>
      <c r="N12">
        <f>D12*0.17+E12*0.17+F12*0.17+G12*0.17+H12*0.17</f>
        <v>34</v>
      </c>
      <c r="O12">
        <f>I12*0.15</f>
        <v>0</v>
      </c>
      <c r="P12">
        <f>ROUND(N12+O12,0)</f>
        <v>34</v>
      </c>
    </row>
    <row r="13" spans="1:16" x14ac:dyDescent="0.25">
      <c r="A13" s="11" t="s">
        <v>306</v>
      </c>
      <c r="B13" s="11">
        <v>11</v>
      </c>
      <c r="C13" s="12" t="s">
        <v>307</v>
      </c>
      <c r="D13" s="13">
        <v>98</v>
      </c>
      <c r="E13" s="13">
        <v>98</v>
      </c>
      <c r="F13" s="14"/>
      <c r="G13" s="13"/>
      <c r="H13" s="13"/>
      <c r="I13" s="13"/>
      <c r="J13" s="13"/>
      <c r="M13">
        <f>D13+E13+F13+G13+H13</f>
        <v>196</v>
      </c>
      <c r="N13">
        <f>D13*0.17+E13*0.17+F13*0.17+G13*0.17+H13*0.17</f>
        <v>33.32</v>
      </c>
      <c r="O13">
        <f>I13*0.15</f>
        <v>0</v>
      </c>
      <c r="P13">
        <f>ROUND(N13+O13,0)</f>
        <v>33</v>
      </c>
    </row>
    <row r="14" spans="1:16" x14ac:dyDescent="0.25">
      <c r="A14" s="11" t="s">
        <v>308</v>
      </c>
      <c r="B14" s="11">
        <v>12</v>
      </c>
      <c r="C14" s="12" t="s">
        <v>309</v>
      </c>
      <c r="D14" s="13">
        <v>98</v>
      </c>
      <c r="E14" s="13">
        <v>99</v>
      </c>
      <c r="F14" s="14"/>
      <c r="G14" s="13"/>
      <c r="H14" s="13"/>
      <c r="I14" s="13"/>
      <c r="J14" s="13"/>
      <c r="M14">
        <f>D14+E14+F14+G14+H14</f>
        <v>197</v>
      </c>
      <c r="N14">
        <f>D14*0.17+E14*0.17+F14*0.17+G14*0.17+H14*0.17</f>
        <v>33.49</v>
      </c>
      <c r="O14">
        <f>I14*0.15</f>
        <v>0</v>
      </c>
      <c r="P14">
        <f>ROUND(N14+O14,0)</f>
        <v>33</v>
      </c>
    </row>
    <row r="15" spans="1:16" x14ac:dyDescent="0.25">
      <c r="A15" s="11" t="s">
        <v>310</v>
      </c>
      <c r="B15" s="11">
        <v>13</v>
      </c>
      <c r="C15" s="12" t="s">
        <v>311</v>
      </c>
      <c r="D15" s="13">
        <v>100</v>
      </c>
      <c r="E15" s="13">
        <v>97</v>
      </c>
      <c r="F15" s="14"/>
      <c r="G15" s="13"/>
      <c r="H15" s="13"/>
      <c r="I15" s="13"/>
      <c r="J15" s="13"/>
      <c r="M15">
        <f>D15+E15+F15+G15+H15</f>
        <v>197</v>
      </c>
      <c r="N15">
        <f>D15*0.17+E15*0.17+F15*0.17+G15*0.17+H15*0.17</f>
        <v>33.49</v>
      </c>
      <c r="O15">
        <f>I15*0.15</f>
        <v>0</v>
      </c>
      <c r="P15">
        <f>ROUND(N15+O15,0)</f>
        <v>33</v>
      </c>
    </row>
    <row r="16" spans="1:16" x14ac:dyDescent="0.25">
      <c r="A16" s="11" t="s">
        <v>312</v>
      </c>
      <c r="B16" s="11">
        <v>14</v>
      </c>
      <c r="C16" s="12" t="s">
        <v>313</v>
      </c>
      <c r="D16" s="13">
        <v>100</v>
      </c>
      <c r="E16" s="13">
        <v>97</v>
      </c>
      <c r="F16" s="14"/>
      <c r="G16" s="13"/>
      <c r="H16" s="13"/>
      <c r="I16" s="13"/>
      <c r="J16" s="13"/>
      <c r="M16">
        <f>D16+E16+F16+G16+H16</f>
        <v>197</v>
      </c>
      <c r="N16">
        <f>D16*0.17+E16*0.17+F16*0.17+G16*0.17+H16*0.17</f>
        <v>33.49</v>
      </c>
      <c r="O16">
        <f>I16*0.15</f>
        <v>0</v>
      </c>
      <c r="P16">
        <f>ROUND(N16+O16,0)</f>
        <v>33</v>
      </c>
    </row>
    <row r="17" spans="1:16" x14ac:dyDescent="0.25">
      <c r="A17" s="11" t="s">
        <v>314</v>
      </c>
      <c r="B17" s="11">
        <v>15</v>
      </c>
      <c r="C17" s="12" t="s">
        <v>315</v>
      </c>
      <c r="D17" s="13">
        <v>100</v>
      </c>
      <c r="E17" s="13">
        <v>97</v>
      </c>
      <c r="F17" s="14"/>
      <c r="G17" s="13"/>
      <c r="H17" s="13"/>
      <c r="I17" s="13"/>
      <c r="J17" s="13"/>
      <c r="M17">
        <f>D17+E17+F17+G17+H17</f>
        <v>197</v>
      </c>
      <c r="N17">
        <f>D17*0.17+E17*0.17+F17*0.17+G17*0.17+H17*0.17</f>
        <v>33.49</v>
      </c>
      <c r="O17">
        <f>I17*0.15</f>
        <v>0</v>
      </c>
      <c r="P17">
        <f>ROUND(N17+O17,0)</f>
        <v>33</v>
      </c>
    </row>
    <row r="18" spans="1:16" x14ac:dyDescent="0.25">
      <c r="A18" s="11" t="s">
        <v>316</v>
      </c>
      <c r="B18" s="11">
        <v>16</v>
      </c>
      <c r="C18" s="12" t="s">
        <v>317</v>
      </c>
      <c r="D18" s="13">
        <v>100</v>
      </c>
      <c r="E18" s="13">
        <v>99</v>
      </c>
      <c r="F18" s="14"/>
      <c r="G18" s="13"/>
      <c r="H18" s="13"/>
      <c r="I18" s="13"/>
      <c r="J18" s="13"/>
      <c r="M18">
        <f>D18+E18+F18+G18+H18</f>
        <v>199</v>
      </c>
      <c r="N18">
        <f>D18*0.17+E18*0.17+F18*0.17+G18*0.17+H18*0.17</f>
        <v>33.83</v>
      </c>
      <c r="O18">
        <f>I18*0.15</f>
        <v>0</v>
      </c>
      <c r="P18">
        <f>ROUND(N18+O18,0)</f>
        <v>34</v>
      </c>
    </row>
    <row r="19" spans="1:16" x14ac:dyDescent="0.25">
      <c r="A19" s="11" t="s">
        <v>318</v>
      </c>
      <c r="B19" s="11">
        <v>17</v>
      </c>
      <c r="C19" s="12" t="s">
        <v>319</v>
      </c>
      <c r="D19" s="13">
        <v>100</v>
      </c>
      <c r="E19" s="13">
        <v>98</v>
      </c>
      <c r="F19" s="14"/>
      <c r="G19" s="13"/>
      <c r="H19" s="13"/>
      <c r="I19" s="13"/>
      <c r="J19" s="13"/>
      <c r="M19">
        <f>D19+E19+F19+G19+H19</f>
        <v>198</v>
      </c>
      <c r="N19">
        <f>D19*0.17+E19*0.17+F19*0.17+G19*0.17+H19*0.17</f>
        <v>33.659999999999997</v>
      </c>
      <c r="O19">
        <f>I19*0.15</f>
        <v>0</v>
      </c>
      <c r="P19">
        <f>ROUND(N19+O19,0)</f>
        <v>34</v>
      </c>
    </row>
    <row r="20" spans="1:16" x14ac:dyDescent="0.25">
      <c r="A20" s="11" t="s">
        <v>320</v>
      </c>
      <c r="B20" s="11">
        <v>18</v>
      </c>
      <c r="C20" s="12" t="s">
        <v>321</v>
      </c>
      <c r="D20" s="13">
        <v>80</v>
      </c>
      <c r="E20" s="13">
        <v>73</v>
      </c>
      <c r="F20" s="14"/>
      <c r="G20" s="13"/>
      <c r="H20" s="13"/>
      <c r="I20" s="13"/>
      <c r="J20" s="13"/>
      <c r="M20">
        <f>D20+E20+F20+G20+H20</f>
        <v>153</v>
      </c>
      <c r="N20">
        <f>D20*0.17+E20*0.17+F20*0.17+G20*0.17+H20*0.17</f>
        <v>26.01</v>
      </c>
      <c r="O20">
        <f>I20*0.15</f>
        <v>0</v>
      </c>
      <c r="P20">
        <f>ROUND(N20+O20,0)</f>
        <v>26</v>
      </c>
    </row>
    <row r="21" spans="1:16" x14ac:dyDescent="0.25">
      <c r="A21" s="11" t="s">
        <v>322</v>
      </c>
      <c r="B21" s="11">
        <v>19</v>
      </c>
      <c r="C21" s="12" t="s">
        <v>323</v>
      </c>
      <c r="D21" s="13">
        <v>83</v>
      </c>
      <c r="E21" s="13">
        <v>78</v>
      </c>
      <c r="F21" s="14"/>
      <c r="G21" s="13"/>
      <c r="H21" s="13"/>
      <c r="I21" s="13"/>
      <c r="J21" s="13"/>
      <c r="M21">
        <f>D21+E21+F21+G21+H21</f>
        <v>161</v>
      </c>
      <c r="N21">
        <f>D21*0.17+E21*0.17+F21*0.17+G21*0.17+H21*0.17</f>
        <v>27.370000000000005</v>
      </c>
      <c r="O21">
        <f>I21*0.15</f>
        <v>0</v>
      </c>
      <c r="P21">
        <f>ROUND(N21+O21,0)</f>
        <v>27</v>
      </c>
    </row>
    <row r="22" spans="1:16" x14ac:dyDescent="0.25">
      <c r="A22" s="11" t="s">
        <v>324</v>
      </c>
      <c r="B22" s="11">
        <v>20</v>
      </c>
      <c r="C22" s="12" t="s">
        <v>325</v>
      </c>
      <c r="D22" s="13">
        <v>97</v>
      </c>
      <c r="E22" s="13">
        <v>61</v>
      </c>
      <c r="F22" s="14"/>
      <c r="G22" s="13"/>
      <c r="H22" s="13"/>
      <c r="I22" s="13"/>
      <c r="J22" s="13"/>
      <c r="M22">
        <f>D22+E22+F22+G22+H22</f>
        <v>158</v>
      </c>
      <c r="N22">
        <f>D22*0.17+E22*0.17+F22*0.17+G22*0.17+H22*0.17</f>
        <v>26.860000000000003</v>
      </c>
      <c r="O22">
        <f>I22*0.15</f>
        <v>0</v>
      </c>
      <c r="P22">
        <f>ROUND(N22+O22,0)</f>
        <v>27</v>
      </c>
    </row>
    <row r="23" spans="1:16" x14ac:dyDescent="0.25">
      <c r="A23" s="11" t="s">
        <v>326</v>
      </c>
      <c r="B23" s="11">
        <v>21</v>
      </c>
      <c r="C23" s="12" t="s">
        <v>327</v>
      </c>
      <c r="D23" s="13">
        <v>83</v>
      </c>
      <c r="E23" s="13">
        <v>40</v>
      </c>
      <c r="F23" s="14"/>
      <c r="G23" s="13"/>
      <c r="H23" s="13"/>
      <c r="I23" s="13"/>
      <c r="J23" s="13"/>
      <c r="M23">
        <f>D23+E23+F23+G23+H23</f>
        <v>123</v>
      </c>
      <c r="N23">
        <f>D23*0.17+E23*0.17+F23*0.17+G23*0.17+H23*0.17</f>
        <v>20.910000000000004</v>
      </c>
      <c r="O23">
        <f>I23*0.15</f>
        <v>0</v>
      </c>
      <c r="P23">
        <f>ROUND(N23+O23,0)</f>
        <v>21</v>
      </c>
    </row>
    <row r="24" spans="1:16" x14ac:dyDescent="0.25">
      <c r="A24" s="11" t="s">
        <v>328</v>
      </c>
      <c r="B24" s="11">
        <v>22</v>
      </c>
      <c r="C24" s="12" t="s">
        <v>329</v>
      </c>
      <c r="D24" s="13">
        <v>100</v>
      </c>
      <c r="E24" s="13">
        <v>96</v>
      </c>
      <c r="F24" s="14"/>
      <c r="G24" s="13"/>
      <c r="H24" s="13"/>
      <c r="I24" s="13"/>
      <c r="J24" s="13"/>
      <c r="M24">
        <f>D24+E24+F24+G24+H24</f>
        <v>196</v>
      </c>
      <c r="N24">
        <f>D24*0.17+E24*0.17+F24*0.17+G24*0.17+H24*0.17</f>
        <v>33.32</v>
      </c>
      <c r="O24">
        <f>I24*0.15</f>
        <v>0</v>
      </c>
      <c r="P24">
        <f>ROUND(N24+O24,0)</f>
        <v>33</v>
      </c>
    </row>
    <row r="25" spans="1:16" x14ac:dyDescent="0.25">
      <c r="A25" s="11" t="s">
        <v>330</v>
      </c>
      <c r="B25" s="11">
        <v>23</v>
      </c>
      <c r="C25" s="12" t="s">
        <v>331</v>
      </c>
      <c r="D25" s="13">
        <v>78</v>
      </c>
      <c r="E25" s="13">
        <v>62</v>
      </c>
      <c r="F25" s="14"/>
      <c r="G25" s="13"/>
      <c r="H25" s="13"/>
      <c r="I25" s="13"/>
      <c r="J25" s="13"/>
      <c r="M25">
        <f>D25+E25+F25+G25+H25</f>
        <v>140</v>
      </c>
      <c r="N25">
        <f>D25*0.17+E25*0.17+F25*0.17+G25*0.17+H25*0.17</f>
        <v>23.800000000000004</v>
      </c>
      <c r="O25">
        <f>I25*0.15</f>
        <v>0</v>
      </c>
      <c r="P25">
        <f>ROUND(N25+O25,0)</f>
        <v>24</v>
      </c>
    </row>
    <row r="26" spans="1:16" x14ac:dyDescent="0.25">
      <c r="A26" s="11" t="s">
        <v>332</v>
      </c>
      <c r="B26" s="11">
        <v>24</v>
      </c>
      <c r="C26" s="12" t="s">
        <v>333</v>
      </c>
      <c r="D26" s="13">
        <v>100</v>
      </c>
      <c r="E26" s="13">
        <v>85</v>
      </c>
      <c r="F26" s="14"/>
      <c r="G26" s="13"/>
      <c r="H26" s="13"/>
      <c r="I26" s="13"/>
      <c r="J26" s="13"/>
      <c r="M26">
        <f>D26+E26+F26+G26+H26</f>
        <v>185</v>
      </c>
      <c r="N26">
        <f>D26*0.17+E26*0.17+F26*0.17+G26*0.17+H26*0.17</f>
        <v>31.450000000000003</v>
      </c>
      <c r="O26">
        <f>I26*0.15</f>
        <v>0</v>
      </c>
      <c r="P26">
        <f>ROUND(N26+O26,0)</f>
        <v>31</v>
      </c>
    </row>
    <row r="27" spans="1:16" x14ac:dyDescent="0.25">
      <c r="A27" s="11" t="s">
        <v>334</v>
      </c>
      <c r="B27" s="11">
        <v>25</v>
      </c>
      <c r="C27" s="12" t="s">
        <v>335</v>
      </c>
      <c r="D27" s="13">
        <v>100</v>
      </c>
      <c r="E27" s="13">
        <v>94</v>
      </c>
      <c r="F27" s="14"/>
      <c r="G27" s="13"/>
      <c r="H27" s="13"/>
      <c r="I27" s="13"/>
      <c r="J27" s="13"/>
      <c r="M27">
        <f>D27+E27+F27+G27+H27</f>
        <v>194</v>
      </c>
      <c r="N27">
        <f>D27*0.17+E27*0.17+F27*0.17+G27*0.17+H27*0.17</f>
        <v>32.980000000000004</v>
      </c>
      <c r="O27">
        <f>I27*0.15</f>
        <v>0</v>
      </c>
      <c r="P27">
        <f>ROUND(N27+O27,0)</f>
        <v>33</v>
      </c>
    </row>
    <row r="28" spans="1:16" x14ac:dyDescent="0.25">
      <c r="A28" s="11" t="s">
        <v>336</v>
      </c>
      <c r="B28" s="11">
        <v>26</v>
      </c>
      <c r="C28" s="12" t="s">
        <v>337</v>
      </c>
      <c r="D28" s="13">
        <v>100</v>
      </c>
      <c r="E28" s="13">
        <v>87</v>
      </c>
      <c r="F28" s="14"/>
      <c r="G28" s="13"/>
      <c r="H28" s="13"/>
      <c r="I28" s="13"/>
      <c r="J28" s="13"/>
      <c r="M28">
        <f>D28+E28+F28+G28+H28</f>
        <v>187</v>
      </c>
      <c r="N28">
        <f>D28*0.17+E28*0.17+F28*0.17+G28*0.17+H28*0.17</f>
        <v>31.79</v>
      </c>
      <c r="O28">
        <f>I28*0.15</f>
        <v>0</v>
      </c>
      <c r="P28">
        <f>ROUND(N28+O28,0)</f>
        <v>32</v>
      </c>
    </row>
    <row r="29" spans="1:16" x14ac:dyDescent="0.25">
      <c r="A29" s="11" t="s">
        <v>338</v>
      </c>
      <c r="B29" s="11">
        <v>27</v>
      </c>
      <c r="C29" s="12" t="s">
        <v>339</v>
      </c>
      <c r="D29" s="13">
        <v>90</v>
      </c>
      <c r="E29" s="13">
        <v>94</v>
      </c>
      <c r="F29" s="14"/>
      <c r="G29" s="13"/>
      <c r="H29" s="13"/>
      <c r="I29" s="13"/>
      <c r="J29" s="13"/>
      <c r="M29">
        <f>D29+E29+F29+G29+H29</f>
        <v>184</v>
      </c>
      <c r="N29">
        <f>D29*0.17+E29*0.17+F29*0.17+G29*0.17+H29*0.17</f>
        <v>31.28</v>
      </c>
      <c r="O29">
        <f>I29*0.15</f>
        <v>0</v>
      </c>
      <c r="P29">
        <f>ROUND(N29+O29,0)</f>
        <v>31</v>
      </c>
    </row>
    <row r="30" spans="1:16" x14ac:dyDescent="0.25">
      <c r="A30" s="11" t="s">
        <v>340</v>
      </c>
      <c r="B30" s="11">
        <v>28</v>
      </c>
      <c r="C30" s="12" t="s">
        <v>341</v>
      </c>
      <c r="D30" s="13">
        <v>78</v>
      </c>
      <c r="E30" s="13">
        <v>74</v>
      </c>
      <c r="F30" s="14"/>
      <c r="G30" s="13"/>
      <c r="H30" s="13"/>
      <c r="I30" s="13"/>
      <c r="J30" s="13"/>
      <c r="M30">
        <f>D30+E30+F30+G30+H30</f>
        <v>152</v>
      </c>
      <c r="N30">
        <f>D30*0.17+E30*0.17+F30*0.17+G30*0.17+H30*0.17</f>
        <v>25.840000000000003</v>
      </c>
      <c r="O30">
        <f>I30*0.15</f>
        <v>0</v>
      </c>
      <c r="P30">
        <f>ROUND(N30+O30,0)</f>
        <v>26</v>
      </c>
    </row>
    <row r="31" spans="1:16" x14ac:dyDescent="0.25">
      <c r="A31" s="11" t="s">
        <v>342</v>
      </c>
      <c r="B31" s="11">
        <v>29</v>
      </c>
      <c r="C31" s="12" t="s">
        <v>343</v>
      </c>
      <c r="D31" s="13">
        <v>100</v>
      </c>
      <c r="E31" s="13">
        <v>83</v>
      </c>
      <c r="F31" s="14"/>
      <c r="G31" s="13"/>
      <c r="H31" s="13"/>
      <c r="I31" s="13"/>
      <c r="J31" s="13"/>
      <c r="M31">
        <f>D31+E31+F31+G31+H31</f>
        <v>183</v>
      </c>
      <c r="N31">
        <f>D31*0.17+E31*0.17+F31*0.17+G31*0.17+H31*0.17</f>
        <v>31.11</v>
      </c>
      <c r="O31">
        <f>I31*0.15</f>
        <v>0</v>
      </c>
      <c r="P31">
        <f>ROUND(N31+O31,0)</f>
        <v>31</v>
      </c>
    </row>
    <row r="32" spans="1:16" x14ac:dyDescent="0.25">
      <c r="A32" s="11" t="s">
        <v>344</v>
      </c>
      <c r="B32" s="11">
        <v>30</v>
      </c>
      <c r="C32" s="12" t="s">
        <v>345</v>
      </c>
      <c r="D32" s="13">
        <v>100</v>
      </c>
      <c r="E32" s="13">
        <v>95</v>
      </c>
      <c r="F32" s="14"/>
      <c r="G32" s="13"/>
      <c r="H32" s="13"/>
      <c r="I32" s="13"/>
      <c r="J32" s="13"/>
      <c r="M32">
        <f>D32+E32+F32+G32+H32</f>
        <v>195</v>
      </c>
      <c r="N32">
        <f>D32*0.17+E32*0.17+F32*0.17+G32*0.17+H32*0.17</f>
        <v>33.150000000000006</v>
      </c>
      <c r="O32">
        <f>I32*0.15</f>
        <v>0</v>
      </c>
      <c r="P32">
        <f>ROUND(N32+O32,0)</f>
        <v>33</v>
      </c>
    </row>
    <row r="33" spans="1:16" x14ac:dyDescent="0.25">
      <c r="A33" s="11" t="s">
        <v>346</v>
      </c>
      <c r="B33" s="11">
        <v>31</v>
      </c>
      <c r="C33" s="12" t="s">
        <v>347</v>
      </c>
      <c r="D33" s="13">
        <v>100</v>
      </c>
      <c r="E33" s="13">
        <v>72</v>
      </c>
      <c r="F33" s="14"/>
      <c r="G33" s="13"/>
      <c r="H33" s="13"/>
      <c r="I33" s="13"/>
      <c r="J33" s="13"/>
      <c r="M33">
        <f>D33+E33+F33+G33+H33</f>
        <v>172</v>
      </c>
      <c r="N33">
        <f>D33*0.17+E33*0.17+F33*0.17+G33*0.17+H33*0.17</f>
        <v>29.240000000000002</v>
      </c>
      <c r="O33">
        <f>I33*0.15</f>
        <v>0</v>
      </c>
      <c r="P33">
        <f>ROUND(N33+O33,0)</f>
        <v>29</v>
      </c>
    </row>
  </sheetData>
  <sheetProtection algorithmName="SHA-512" hashValue="VTIjE5KLFMWsXAQNvcZ963VgVBKdPvNm7UeM79uN6phLrD2hkf6yzmZEQJpIyNwDLqJuRinPjZ3I4YQhrtuQBg==" saltValue="R7e+8JcdBQ+eOiFdAOApUg==" spinCount="100000" sheet="1" objects="1" scenarios="1"/>
  <dataValidations count="31">
    <dataValidation type="whole" allowBlank="1" showInputMessage="1" showErrorMessage="1" errorTitle="Valor fuera de rango" error="Ingrese un valor correcto" sqref="F3" xr:uid="{13A43DF2-B656-4406-8B28-77F86EFB49F9}">
      <formula1>0</formula1>
      <formula2>100</formula2>
    </dataValidation>
    <dataValidation type="whole" allowBlank="1" showInputMessage="1" showErrorMessage="1" errorTitle="Valor fuera de rango" error="Ingrese un valor correcto" sqref="F4" xr:uid="{A9C02AB6-6ED2-4E8F-BF62-CD8D3259BE6E}">
      <formula1>0</formula1>
      <formula2>100</formula2>
    </dataValidation>
    <dataValidation type="whole" allowBlank="1" showInputMessage="1" showErrorMessage="1" errorTitle="Valor fuera de rango" error="Ingrese un valor correcto" sqref="F5" xr:uid="{A9386A8B-4D1F-437C-A88A-B33690E1D573}">
      <formula1>0</formula1>
      <formula2>100</formula2>
    </dataValidation>
    <dataValidation type="whole" allowBlank="1" showInputMessage="1" showErrorMessage="1" errorTitle="Valor fuera de rango" error="Ingrese un valor correcto" sqref="F6" xr:uid="{EA6C7AAE-6CF5-416C-A608-03A025A1F94C}">
      <formula1>0</formula1>
      <formula2>100</formula2>
    </dataValidation>
    <dataValidation type="whole" allowBlank="1" showInputMessage="1" showErrorMessage="1" errorTitle="Valor fuera de rango" error="Ingrese un valor correcto" sqref="F7" xr:uid="{856C0B93-3C96-422B-ACB0-846A9DB3DF33}">
      <formula1>0</formula1>
      <formula2>100</formula2>
    </dataValidation>
    <dataValidation type="whole" allowBlank="1" showInputMessage="1" showErrorMessage="1" errorTitle="Valor fuera de rango" error="Ingrese un valor correcto" sqref="F8" xr:uid="{82EC257B-FF72-4DB2-B649-4F7A8496D090}">
      <formula1>0</formula1>
      <formula2>100</formula2>
    </dataValidation>
    <dataValidation type="whole" allowBlank="1" showInputMessage="1" showErrorMessage="1" errorTitle="Valor fuera de rango" error="Ingrese un valor correcto" sqref="F9" xr:uid="{37A0729A-6F79-4D19-BFFC-C9A0E5075C69}">
      <formula1>0</formula1>
      <formula2>100</formula2>
    </dataValidation>
    <dataValidation type="whole" allowBlank="1" showInputMessage="1" showErrorMessage="1" errorTitle="Valor fuera de rango" error="Ingrese un valor correcto" sqref="F10" xr:uid="{72ADC673-5421-49A2-B46D-1D8F295D620A}">
      <formula1>0</formula1>
      <formula2>100</formula2>
    </dataValidation>
    <dataValidation type="whole" allowBlank="1" showInputMessage="1" showErrorMessage="1" errorTitle="Valor fuera de rango" error="Ingrese un valor correcto" sqref="F11" xr:uid="{077C1A48-1BF7-41C7-856F-B3C9DF23D42E}">
      <formula1>0</formula1>
      <formula2>100</formula2>
    </dataValidation>
    <dataValidation type="whole" allowBlank="1" showInputMessage="1" showErrorMessage="1" errorTitle="Valor fuera de rango" error="Ingrese un valor correcto" sqref="F12" xr:uid="{9117AC5E-2533-4718-8D3C-7C11DC56846C}">
      <formula1>0</formula1>
      <formula2>100</formula2>
    </dataValidation>
    <dataValidation type="whole" allowBlank="1" showInputMessage="1" showErrorMessage="1" errorTitle="Valor fuera de rango" error="Ingrese un valor correcto" sqref="F13" xr:uid="{6FE3791E-524E-4AC0-83A8-86D3C2BA978A}">
      <formula1>0</formula1>
      <formula2>100</formula2>
    </dataValidation>
    <dataValidation type="whole" allowBlank="1" showInputMessage="1" showErrorMessage="1" errorTitle="Valor fuera de rango" error="Ingrese un valor correcto" sqref="F14" xr:uid="{E5C533A9-8B95-4DDF-91A3-91B3F2978654}">
      <formula1>0</formula1>
      <formula2>100</formula2>
    </dataValidation>
    <dataValidation type="whole" allowBlank="1" showInputMessage="1" showErrorMessage="1" errorTitle="Valor fuera de rango" error="Ingrese un valor correcto" sqref="F15" xr:uid="{F0915A30-1711-4D22-9129-7836C25CBA02}">
      <formula1>0</formula1>
      <formula2>100</formula2>
    </dataValidation>
    <dataValidation type="whole" allowBlank="1" showInputMessage="1" showErrorMessage="1" errorTitle="Valor fuera de rango" error="Ingrese un valor correcto" sqref="F16" xr:uid="{CB337A05-4CE3-4C37-864A-7402DA71D75A}">
      <formula1>0</formula1>
      <formula2>100</formula2>
    </dataValidation>
    <dataValidation type="whole" allowBlank="1" showInputMessage="1" showErrorMessage="1" errorTitle="Valor fuera de rango" error="Ingrese un valor correcto" sqref="F17" xr:uid="{3A3158EB-55B7-4E46-AB27-4DDA38C92079}">
      <formula1>0</formula1>
      <formula2>100</formula2>
    </dataValidation>
    <dataValidation type="whole" allowBlank="1" showInputMessage="1" showErrorMessage="1" errorTitle="Valor fuera de rango" error="Ingrese un valor correcto" sqref="F18" xr:uid="{62A07AA2-8F37-4F07-9817-3BE30E9AA989}">
      <formula1>0</formula1>
      <formula2>100</formula2>
    </dataValidation>
    <dataValidation type="whole" allowBlank="1" showInputMessage="1" showErrorMessage="1" errorTitle="Valor fuera de rango" error="Ingrese un valor correcto" sqref="F19" xr:uid="{6621ACFC-EA2B-421F-A66B-F822C70ED594}">
      <formula1>0</formula1>
      <formula2>100</formula2>
    </dataValidation>
    <dataValidation type="whole" allowBlank="1" showInputMessage="1" showErrorMessage="1" errorTitle="Valor fuera de rango" error="Ingrese un valor correcto" sqref="F20" xr:uid="{69B524E7-6797-4713-9998-898F4DB816CD}">
      <formula1>0</formula1>
      <formula2>100</formula2>
    </dataValidation>
    <dataValidation type="whole" allowBlank="1" showInputMessage="1" showErrorMessage="1" errorTitle="Valor fuera de rango" error="Ingrese un valor correcto" sqref="F21" xr:uid="{B5A52FE9-0B8E-4604-AB9F-1A317AAEFE58}">
      <formula1>0</formula1>
      <formula2>100</formula2>
    </dataValidation>
    <dataValidation type="whole" allowBlank="1" showInputMessage="1" showErrorMessage="1" errorTitle="Valor fuera de rango" error="Ingrese un valor correcto" sqref="F22" xr:uid="{556C1F6A-F5F2-4FA6-8810-03963DB71D27}">
      <formula1>0</formula1>
      <formula2>100</formula2>
    </dataValidation>
    <dataValidation type="whole" allowBlank="1" showInputMessage="1" showErrorMessage="1" errorTitle="Valor fuera de rango" error="Ingrese un valor correcto" sqref="F23" xr:uid="{A4B25AC1-8B4F-4FFD-9377-4E4071974728}">
      <formula1>0</formula1>
      <formula2>100</formula2>
    </dataValidation>
    <dataValidation type="whole" allowBlank="1" showInputMessage="1" showErrorMessage="1" errorTitle="Valor fuera de rango" error="Ingrese un valor correcto" sqref="F24" xr:uid="{CD990505-3162-4423-BC81-7DDF30425DC3}">
      <formula1>0</formula1>
      <formula2>100</formula2>
    </dataValidation>
    <dataValidation type="whole" allowBlank="1" showInputMessage="1" showErrorMessage="1" errorTitle="Valor fuera de rango" error="Ingrese un valor correcto" sqref="F25" xr:uid="{95FC9CD2-2F6F-4B24-BA84-E728F2F76EA5}">
      <formula1>0</formula1>
      <formula2>100</formula2>
    </dataValidation>
    <dataValidation type="whole" allowBlank="1" showInputMessage="1" showErrorMessage="1" errorTitle="Valor fuera de rango" error="Ingrese un valor correcto" sqref="F26" xr:uid="{4F5793B0-75A0-443E-A144-0B61F601995D}">
      <formula1>0</formula1>
      <formula2>100</formula2>
    </dataValidation>
    <dataValidation type="whole" allowBlank="1" showInputMessage="1" showErrorMessage="1" errorTitle="Valor fuera de rango" error="Ingrese un valor correcto" sqref="F27" xr:uid="{69186767-ECD2-4B4E-A880-AED1075FC125}">
      <formula1>0</formula1>
      <formula2>100</formula2>
    </dataValidation>
    <dataValidation type="whole" allowBlank="1" showInputMessage="1" showErrorMessage="1" errorTitle="Valor fuera de rango" error="Ingrese un valor correcto" sqref="F28" xr:uid="{7C1DA11E-2D0A-4B63-B7E7-4DE0D3D84246}">
      <formula1>0</formula1>
      <formula2>100</formula2>
    </dataValidation>
    <dataValidation type="whole" allowBlank="1" showInputMessage="1" showErrorMessage="1" errorTitle="Valor fuera de rango" error="Ingrese un valor correcto" sqref="F29" xr:uid="{A267D84A-3E20-4517-AB10-2B90436A2D7E}">
      <formula1>0</formula1>
      <formula2>100</formula2>
    </dataValidation>
    <dataValidation type="whole" allowBlank="1" showInputMessage="1" showErrorMessage="1" errorTitle="Valor fuera de rango" error="Ingrese un valor correcto" sqref="F30" xr:uid="{A1C17A24-738D-4C94-BB79-7266ECF4DBCA}">
      <formula1>0</formula1>
      <formula2>100</formula2>
    </dataValidation>
    <dataValidation type="whole" allowBlank="1" showInputMessage="1" showErrorMessage="1" errorTitle="Valor fuera de rango" error="Ingrese un valor correcto" sqref="F31" xr:uid="{4AA6DF7C-F98C-4D76-BBEF-E91F2F77179B}">
      <formula1>0</formula1>
      <formula2>100</formula2>
    </dataValidation>
    <dataValidation type="whole" allowBlank="1" showInputMessage="1" showErrorMessage="1" errorTitle="Valor fuera de rango" error="Ingrese un valor correcto" sqref="F32" xr:uid="{CB2384AF-9FA2-4FAD-BD48-D381CBAB0DAA}">
      <formula1>0</formula1>
      <formula2>100</formula2>
    </dataValidation>
    <dataValidation type="whole" allowBlank="1" showInputMessage="1" showErrorMessage="1" errorTitle="Valor fuera de rango" error="Ingrese un valor correcto" sqref="F33" xr:uid="{69130ED5-7011-420B-A667-640792D6B6C4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C169-978B-4EA2-B5A2-E75EA1D919D9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349</v>
      </c>
      <c r="C1" s="1" t="s">
        <v>350</v>
      </c>
      <c r="D1" s="5" t="s">
        <v>415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285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351</v>
      </c>
      <c r="B3" s="11">
        <v>1</v>
      </c>
      <c r="C3" s="12" t="s">
        <v>352</v>
      </c>
      <c r="D3" s="13">
        <v>98</v>
      </c>
      <c r="E3" s="13">
        <v>97</v>
      </c>
      <c r="F3" s="14"/>
      <c r="G3" s="13"/>
      <c r="H3" s="13"/>
      <c r="I3" s="13"/>
      <c r="J3" s="13"/>
      <c r="M3">
        <f>D3+E3+F3+G3+H3</f>
        <v>195</v>
      </c>
      <c r="N3">
        <f>D3*0.17+E3*0.17+F3*0.17+G3*0.17+H3*0.17</f>
        <v>33.150000000000006</v>
      </c>
      <c r="O3">
        <f>I3*0.15</f>
        <v>0</v>
      </c>
      <c r="P3">
        <f>ROUND(N3+O3,0)</f>
        <v>33</v>
      </c>
    </row>
    <row r="4" spans="1:16" x14ac:dyDescent="0.25">
      <c r="A4" s="11" t="s">
        <v>353</v>
      </c>
      <c r="B4" s="11">
        <v>2</v>
      </c>
      <c r="C4" s="12" t="s">
        <v>354</v>
      </c>
      <c r="D4" s="13">
        <v>95</v>
      </c>
      <c r="E4" s="13">
        <v>92</v>
      </c>
      <c r="F4" s="14"/>
      <c r="G4" s="13"/>
      <c r="H4" s="13"/>
      <c r="I4" s="13"/>
      <c r="J4" s="13"/>
      <c r="M4">
        <f>D4+E4+F4+G4+H4</f>
        <v>187</v>
      </c>
      <c r="N4">
        <f>D4*0.17+E4*0.17+F4*0.17+G4*0.17+H4*0.17</f>
        <v>31.790000000000003</v>
      </c>
      <c r="O4">
        <f>I4*0.15</f>
        <v>0</v>
      </c>
      <c r="P4">
        <f>ROUND(N4+O4,0)</f>
        <v>32</v>
      </c>
    </row>
    <row r="5" spans="1:16" x14ac:dyDescent="0.25">
      <c r="A5" s="11" t="s">
        <v>355</v>
      </c>
      <c r="B5" s="11">
        <v>3</v>
      </c>
      <c r="C5" s="12" t="s">
        <v>356</v>
      </c>
      <c r="D5" s="13">
        <v>95</v>
      </c>
      <c r="E5" s="13">
        <v>95</v>
      </c>
      <c r="F5" s="14"/>
      <c r="G5" s="13"/>
      <c r="H5" s="13"/>
      <c r="I5" s="13"/>
      <c r="J5" s="13"/>
      <c r="M5">
        <f>D5+E5+F5+G5+H5</f>
        <v>190</v>
      </c>
      <c r="N5">
        <f>D5*0.17+E5*0.17+F5*0.17+G5*0.17+H5*0.17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1" t="s">
        <v>357</v>
      </c>
      <c r="B6" s="11">
        <v>4</v>
      </c>
      <c r="C6" s="12" t="s">
        <v>358</v>
      </c>
      <c r="D6" s="13">
        <v>78</v>
      </c>
      <c r="E6" s="13">
        <v>88</v>
      </c>
      <c r="F6" s="14"/>
      <c r="G6" s="13"/>
      <c r="H6" s="13"/>
      <c r="I6" s="13"/>
      <c r="J6" s="13"/>
      <c r="M6">
        <f>D6+E6+F6+G6+H6</f>
        <v>166</v>
      </c>
      <c r="N6">
        <f>D6*0.17+E6*0.17+F6*0.17+G6*0.17+H6*0.17</f>
        <v>28.220000000000002</v>
      </c>
      <c r="O6">
        <f>I6*0.15</f>
        <v>0</v>
      </c>
      <c r="P6">
        <f>ROUND(N6+O6,0)</f>
        <v>28</v>
      </c>
    </row>
    <row r="7" spans="1:16" x14ac:dyDescent="0.25">
      <c r="A7" s="11" t="s">
        <v>359</v>
      </c>
      <c r="B7" s="11">
        <v>5</v>
      </c>
      <c r="C7" s="12" t="s">
        <v>360</v>
      </c>
      <c r="D7" s="13">
        <v>98</v>
      </c>
      <c r="E7" s="13">
        <v>91</v>
      </c>
      <c r="F7" s="14"/>
      <c r="G7" s="13"/>
      <c r="H7" s="13"/>
      <c r="I7" s="13"/>
      <c r="J7" s="13"/>
      <c r="M7">
        <f>D7+E7+F7+G7+H7</f>
        <v>189</v>
      </c>
      <c r="N7">
        <f>D7*0.17+E7*0.17+F7*0.17+G7*0.17+H7*0.17</f>
        <v>32.130000000000003</v>
      </c>
      <c r="O7">
        <f>I7*0.15</f>
        <v>0</v>
      </c>
      <c r="P7">
        <f>ROUND(N7+O7,0)</f>
        <v>32</v>
      </c>
    </row>
    <row r="8" spans="1:16" x14ac:dyDescent="0.25">
      <c r="A8" s="11" t="s">
        <v>361</v>
      </c>
      <c r="B8" s="11">
        <v>6</v>
      </c>
      <c r="C8" s="12" t="s">
        <v>362</v>
      </c>
      <c r="D8" s="13">
        <v>98</v>
      </c>
      <c r="E8" s="13">
        <v>93</v>
      </c>
      <c r="F8" s="14"/>
      <c r="G8" s="13"/>
      <c r="H8" s="13"/>
      <c r="I8" s="13"/>
      <c r="J8" s="13"/>
      <c r="M8">
        <f>D8+E8+F8+G8+H8</f>
        <v>191</v>
      </c>
      <c r="N8">
        <f>D8*0.17+E8*0.17+F8*0.17+G8*0.17+H8*0.17</f>
        <v>32.47</v>
      </c>
      <c r="O8">
        <f>I8*0.15</f>
        <v>0</v>
      </c>
      <c r="P8">
        <f>ROUND(N8+O8,0)</f>
        <v>32</v>
      </c>
    </row>
    <row r="9" spans="1:16" x14ac:dyDescent="0.25">
      <c r="A9" s="11" t="s">
        <v>363</v>
      </c>
      <c r="B9" s="11">
        <v>7</v>
      </c>
      <c r="C9" s="12" t="s">
        <v>364</v>
      </c>
      <c r="D9" s="13">
        <v>90</v>
      </c>
      <c r="E9" s="13">
        <v>95</v>
      </c>
      <c r="F9" s="14"/>
      <c r="G9" s="13"/>
      <c r="H9" s="13"/>
      <c r="I9" s="13"/>
      <c r="J9" s="13"/>
      <c r="M9">
        <f>D9+E9+F9+G9+H9</f>
        <v>185</v>
      </c>
      <c r="N9">
        <f>D9*0.17+E9*0.17+F9*0.17+G9*0.17+H9*0.17</f>
        <v>31.450000000000003</v>
      </c>
      <c r="O9">
        <f>I9*0.15</f>
        <v>0</v>
      </c>
      <c r="P9">
        <f>ROUND(N9+O9,0)</f>
        <v>31</v>
      </c>
    </row>
    <row r="10" spans="1:16" x14ac:dyDescent="0.25">
      <c r="A10" s="11" t="s">
        <v>365</v>
      </c>
      <c r="B10" s="11">
        <v>8</v>
      </c>
      <c r="C10" s="12" t="s">
        <v>366</v>
      </c>
      <c r="D10" s="13">
        <v>96</v>
      </c>
      <c r="E10" s="13">
        <v>100</v>
      </c>
      <c r="F10" s="14"/>
      <c r="G10" s="13"/>
      <c r="H10" s="13"/>
      <c r="I10" s="13"/>
      <c r="J10" s="13"/>
      <c r="M10">
        <f>D10+E10+F10+G10+H10</f>
        <v>196</v>
      </c>
      <c r="N10">
        <f>D10*0.17+E10*0.17+F10*0.17+G10*0.17+H10*0.17</f>
        <v>33.32</v>
      </c>
      <c r="O10">
        <f>I10*0.15</f>
        <v>0</v>
      </c>
      <c r="P10">
        <f>ROUND(N10+O10,0)</f>
        <v>33</v>
      </c>
    </row>
    <row r="11" spans="1:16" x14ac:dyDescent="0.25">
      <c r="A11" s="11" t="s">
        <v>367</v>
      </c>
      <c r="B11" s="11">
        <v>9</v>
      </c>
      <c r="C11" s="12" t="s">
        <v>368</v>
      </c>
      <c r="D11" s="13">
        <v>97</v>
      </c>
      <c r="E11" s="13">
        <v>93</v>
      </c>
      <c r="F11" s="14"/>
      <c r="G11" s="13"/>
      <c r="H11" s="13"/>
      <c r="I11" s="13"/>
      <c r="J11" s="13"/>
      <c r="M11">
        <f>D11+E11+F11+G11+H11</f>
        <v>190</v>
      </c>
      <c r="N11">
        <f>D11*0.17+E11*0.17+F11*0.17+G11*0.17+H11*0.17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1" t="s">
        <v>369</v>
      </c>
      <c r="B12" s="11">
        <v>10</v>
      </c>
      <c r="C12" s="12" t="s">
        <v>370</v>
      </c>
      <c r="D12" s="13">
        <v>97</v>
      </c>
      <c r="E12" s="13">
        <v>85</v>
      </c>
      <c r="F12" s="14"/>
      <c r="G12" s="13"/>
      <c r="H12" s="13"/>
      <c r="I12" s="13"/>
      <c r="J12" s="13"/>
      <c r="M12">
        <f>D12+E12+F12+G12+H12</f>
        <v>182</v>
      </c>
      <c r="N12">
        <f>D12*0.17+E12*0.17+F12*0.17+G12*0.17+H12*0.17</f>
        <v>30.940000000000005</v>
      </c>
      <c r="O12">
        <f>I12*0.15</f>
        <v>0</v>
      </c>
      <c r="P12">
        <f>ROUND(N12+O12,0)</f>
        <v>31</v>
      </c>
    </row>
    <row r="13" spans="1:16" x14ac:dyDescent="0.25">
      <c r="A13" s="11" t="s">
        <v>371</v>
      </c>
      <c r="B13" s="11">
        <v>11</v>
      </c>
      <c r="C13" s="12" t="s">
        <v>372</v>
      </c>
      <c r="D13" s="13">
        <v>100</v>
      </c>
      <c r="E13" s="13">
        <v>75</v>
      </c>
      <c r="F13" s="14"/>
      <c r="G13" s="13"/>
      <c r="H13" s="13"/>
      <c r="I13" s="13"/>
      <c r="J13" s="13"/>
      <c r="M13">
        <f>D13+E13+F13+G13+H13</f>
        <v>175</v>
      </c>
      <c r="N13">
        <f>D13*0.17+E13*0.17+F13*0.17+G13*0.17+H13*0.17</f>
        <v>29.75</v>
      </c>
      <c r="O13">
        <f>I13*0.15</f>
        <v>0</v>
      </c>
      <c r="P13">
        <f>ROUND(N13+O13,0)</f>
        <v>30</v>
      </c>
    </row>
    <row r="14" spans="1:16" x14ac:dyDescent="0.25">
      <c r="A14" s="11" t="s">
        <v>373</v>
      </c>
      <c r="B14" s="11">
        <v>12</v>
      </c>
      <c r="C14" s="12" t="s">
        <v>374</v>
      </c>
      <c r="D14" s="13">
        <v>94</v>
      </c>
      <c r="E14" s="13">
        <v>95</v>
      </c>
      <c r="F14" s="14"/>
      <c r="G14" s="13"/>
      <c r="H14" s="13"/>
      <c r="I14" s="13"/>
      <c r="J14" s="13"/>
      <c r="M14">
        <f>D14+E14+F14+G14+H14</f>
        <v>189</v>
      </c>
      <c r="N14">
        <f>D14*0.17+E14*0.17+F14*0.17+G14*0.17+H14*0.17</f>
        <v>32.130000000000003</v>
      </c>
      <c r="O14">
        <f>I14*0.15</f>
        <v>0</v>
      </c>
      <c r="P14">
        <f>ROUND(N14+O14,0)</f>
        <v>32</v>
      </c>
    </row>
    <row r="15" spans="1:16" x14ac:dyDescent="0.25">
      <c r="A15" s="11" t="s">
        <v>375</v>
      </c>
      <c r="B15" s="11">
        <v>13</v>
      </c>
      <c r="C15" s="12" t="s">
        <v>376</v>
      </c>
      <c r="D15" s="13">
        <v>100</v>
      </c>
      <c r="E15" s="13">
        <v>87</v>
      </c>
      <c r="F15" s="14"/>
      <c r="G15" s="13"/>
      <c r="H15" s="13"/>
      <c r="I15" s="13"/>
      <c r="J15" s="13"/>
      <c r="M15">
        <f>D15+E15+F15+G15+H15</f>
        <v>187</v>
      </c>
      <c r="N15">
        <f>D15*0.17+E15*0.17+F15*0.17+G15*0.17+H15*0.17</f>
        <v>31.79</v>
      </c>
      <c r="O15">
        <f>I15*0.15</f>
        <v>0</v>
      </c>
      <c r="P15">
        <f>ROUND(N15+O15,0)</f>
        <v>32</v>
      </c>
    </row>
    <row r="16" spans="1:16" x14ac:dyDescent="0.25">
      <c r="A16" s="11" t="s">
        <v>377</v>
      </c>
      <c r="B16" s="11">
        <v>14</v>
      </c>
      <c r="C16" s="12" t="s">
        <v>378</v>
      </c>
      <c r="D16" s="13">
        <v>99</v>
      </c>
      <c r="E16" s="13">
        <v>88</v>
      </c>
      <c r="F16" s="14"/>
      <c r="G16" s="13"/>
      <c r="H16" s="13"/>
      <c r="I16" s="13"/>
      <c r="J16" s="13"/>
      <c r="M16">
        <f>D16+E16+F16+G16+H16</f>
        <v>187</v>
      </c>
      <c r="N16">
        <f>D16*0.17+E16*0.17+F16*0.17+G16*0.17+H16*0.17</f>
        <v>31.790000000000003</v>
      </c>
      <c r="O16">
        <f>I16*0.15</f>
        <v>0</v>
      </c>
      <c r="P16">
        <f>ROUND(N16+O16,0)</f>
        <v>32</v>
      </c>
    </row>
    <row r="17" spans="1:16" x14ac:dyDescent="0.25">
      <c r="A17" s="11" t="s">
        <v>379</v>
      </c>
      <c r="B17" s="11">
        <v>15</v>
      </c>
      <c r="C17" s="12" t="s">
        <v>380</v>
      </c>
      <c r="D17" s="13">
        <v>98</v>
      </c>
      <c r="E17" s="13">
        <v>97</v>
      </c>
      <c r="F17" s="14"/>
      <c r="G17" s="13"/>
      <c r="H17" s="13"/>
      <c r="I17" s="13"/>
      <c r="J17" s="13"/>
      <c r="M17">
        <f>D17+E17+F17+G17+H17</f>
        <v>195</v>
      </c>
      <c r="N17">
        <f>D17*0.17+E17*0.17+F17*0.17+G17*0.17+H17*0.17</f>
        <v>33.150000000000006</v>
      </c>
      <c r="O17">
        <f>I17*0.15</f>
        <v>0</v>
      </c>
      <c r="P17">
        <f>ROUND(N17+O17,0)</f>
        <v>33</v>
      </c>
    </row>
    <row r="18" spans="1:16" x14ac:dyDescent="0.25">
      <c r="A18" s="11" t="s">
        <v>381</v>
      </c>
      <c r="B18" s="11">
        <v>16</v>
      </c>
      <c r="C18" s="12" t="s">
        <v>382</v>
      </c>
      <c r="D18" s="13">
        <v>90</v>
      </c>
      <c r="E18" s="13">
        <v>94</v>
      </c>
      <c r="F18" s="14"/>
      <c r="G18" s="13"/>
      <c r="H18" s="13"/>
      <c r="I18" s="13"/>
      <c r="J18" s="13"/>
      <c r="M18">
        <f>D18+E18+F18+G18+H18</f>
        <v>184</v>
      </c>
      <c r="N18">
        <f>D18*0.17+E18*0.17+F18*0.17+G18*0.17+H18*0.17</f>
        <v>31.28</v>
      </c>
      <c r="O18">
        <f>I18*0.15</f>
        <v>0</v>
      </c>
      <c r="P18">
        <f>ROUND(N18+O18,0)</f>
        <v>31</v>
      </c>
    </row>
    <row r="19" spans="1:16" x14ac:dyDescent="0.25">
      <c r="A19" s="11" t="s">
        <v>383</v>
      </c>
      <c r="B19" s="11">
        <v>17</v>
      </c>
      <c r="C19" s="12" t="s">
        <v>384</v>
      </c>
      <c r="D19" s="13">
        <v>100</v>
      </c>
      <c r="E19" s="13">
        <v>79</v>
      </c>
      <c r="F19" s="14"/>
      <c r="G19" s="13"/>
      <c r="H19" s="13"/>
      <c r="I19" s="13"/>
      <c r="J19" s="13"/>
      <c r="M19">
        <f>D19+E19+F19+G19+H19</f>
        <v>179</v>
      </c>
      <c r="N19">
        <f>D19*0.17+E19*0.17+F19*0.17+G19*0.17+H19*0.17</f>
        <v>30.43</v>
      </c>
      <c r="O19">
        <f>I19*0.15</f>
        <v>0</v>
      </c>
      <c r="P19">
        <f>ROUND(N19+O19,0)</f>
        <v>30</v>
      </c>
    </row>
    <row r="20" spans="1:16" x14ac:dyDescent="0.25">
      <c r="A20" s="11" t="s">
        <v>385</v>
      </c>
      <c r="B20" s="11">
        <v>18</v>
      </c>
      <c r="C20" s="12" t="s">
        <v>386</v>
      </c>
      <c r="D20" s="13">
        <v>100</v>
      </c>
      <c r="E20" s="13">
        <v>92</v>
      </c>
      <c r="F20" s="14"/>
      <c r="G20" s="13"/>
      <c r="H20" s="13"/>
      <c r="I20" s="13"/>
      <c r="J20" s="13"/>
      <c r="M20">
        <f>D20+E20+F20+G20+H20</f>
        <v>192</v>
      </c>
      <c r="N20">
        <f>D20*0.17+E20*0.17+F20*0.17+G20*0.17+H20*0.17</f>
        <v>32.64</v>
      </c>
      <c r="O20">
        <f>I20*0.15</f>
        <v>0</v>
      </c>
      <c r="P20">
        <f>ROUND(N20+O20,0)</f>
        <v>33</v>
      </c>
    </row>
    <row r="21" spans="1:16" x14ac:dyDescent="0.25">
      <c r="A21" s="11" t="s">
        <v>387</v>
      </c>
      <c r="B21" s="11">
        <v>19</v>
      </c>
      <c r="C21" s="12" t="s">
        <v>388</v>
      </c>
      <c r="D21" s="13">
        <v>100</v>
      </c>
      <c r="E21" s="13">
        <v>40</v>
      </c>
      <c r="F21" s="14"/>
      <c r="G21" s="13"/>
      <c r="H21" s="13"/>
      <c r="I21" s="13"/>
      <c r="J21" s="13"/>
      <c r="M21">
        <f>D21+E21+F21+G21+H21</f>
        <v>140</v>
      </c>
      <c r="N21">
        <f>D21*0.17+E21*0.17+F21*0.17+G21*0.17+H21*0.17</f>
        <v>23.8</v>
      </c>
      <c r="O21">
        <f>I21*0.15</f>
        <v>0</v>
      </c>
      <c r="P21">
        <f>ROUND(N21+O21,0)</f>
        <v>24</v>
      </c>
    </row>
    <row r="22" spans="1:16" x14ac:dyDescent="0.25">
      <c r="A22" s="11" t="s">
        <v>389</v>
      </c>
      <c r="B22" s="11">
        <v>20</v>
      </c>
      <c r="C22" s="12" t="s">
        <v>390</v>
      </c>
      <c r="D22" s="13">
        <v>91</v>
      </c>
      <c r="E22" s="13">
        <v>94</v>
      </c>
      <c r="F22" s="14"/>
      <c r="G22" s="13"/>
      <c r="H22" s="13"/>
      <c r="I22" s="13"/>
      <c r="J22" s="13"/>
      <c r="M22">
        <f>D22+E22+F22+G22+H22</f>
        <v>185</v>
      </c>
      <c r="N22">
        <f>D22*0.17+E22*0.17+F22*0.17+G22*0.17+H22*0.17</f>
        <v>31.450000000000003</v>
      </c>
      <c r="O22">
        <f>I22*0.15</f>
        <v>0</v>
      </c>
      <c r="P22">
        <f>ROUND(N22+O22,0)</f>
        <v>31</v>
      </c>
    </row>
    <row r="23" spans="1:16" x14ac:dyDescent="0.25">
      <c r="A23" s="11" t="s">
        <v>391</v>
      </c>
      <c r="B23" s="11">
        <v>21</v>
      </c>
      <c r="C23" s="12" t="s">
        <v>392</v>
      </c>
      <c r="D23" s="13">
        <v>100</v>
      </c>
      <c r="E23" s="13">
        <v>92</v>
      </c>
      <c r="F23" s="14"/>
      <c r="G23" s="13"/>
      <c r="H23" s="13"/>
      <c r="I23" s="13"/>
      <c r="J23" s="13"/>
      <c r="M23">
        <f>D23+E23+F23+G23+H23</f>
        <v>192</v>
      </c>
      <c r="N23">
        <f>D23*0.17+E23*0.17+F23*0.17+G23*0.17+H23*0.17</f>
        <v>32.64</v>
      </c>
      <c r="O23">
        <f>I23*0.15</f>
        <v>0</v>
      </c>
      <c r="P23">
        <f>ROUND(N23+O23,0)</f>
        <v>33</v>
      </c>
    </row>
    <row r="24" spans="1:16" x14ac:dyDescent="0.25">
      <c r="A24" s="11" t="s">
        <v>393</v>
      </c>
      <c r="B24" s="11">
        <v>22</v>
      </c>
      <c r="C24" s="12" t="s">
        <v>394</v>
      </c>
      <c r="D24" s="13">
        <v>79</v>
      </c>
      <c r="E24" s="13">
        <v>66</v>
      </c>
      <c r="F24" s="14"/>
      <c r="G24" s="13"/>
      <c r="H24" s="13"/>
      <c r="I24" s="13"/>
      <c r="J24" s="13"/>
      <c r="M24">
        <f>D24+E24+F24+G24+H24</f>
        <v>145</v>
      </c>
      <c r="N24">
        <f>D24*0.17+E24*0.17+F24*0.17+G24*0.17+H24*0.17</f>
        <v>24.650000000000002</v>
      </c>
      <c r="O24">
        <f>I24*0.15</f>
        <v>0</v>
      </c>
      <c r="P24">
        <f>ROUND(N24+O24,0)</f>
        <v>25</v>
      </c>
    </row>
    <row r="25" spans="1:16" x14ac:dyDescent="0.25">
      <c r="A25" s="11" t="s">
        <v>395</v>
      </c>
      <c r="B25" s="11">
        <v>23</v>
      </c>
      <c r="C25" s="12" t="s">
        <v>396</v>
      </c>
      <c r="D25" s="13">
        <v>95</v>
      </c>
      <c r="E25" s="13">
        <v>94</v>
      </c>
      <c r="F25" s="14"/>
      <c r="G25" s="13"/>
      <c r="H25" s="13"/>
      <c r="I25" s="13"/>
      <c r="J25" s="13"/>
      <c r="M25">
        <f>D25+E25+F25+G25+H25</f>
        <v>189</v>
      </c>
      <c r="N25">
        <f>D25*0.17+E25*0.17+F25*0.17+G25*0.17+H25*0.17</f>
        <v>32.130000000000003</v>
      </c>
      <c r="O25">
        <f>I25*0.15</f>
        <v>0</v>
      </c>
      <c r="P25">
        <f>ROUND(N25+O25,0)</f>
        <v>32</v>
      </c>
    </row>
    <row r="26" spans="1:16" x14ac:dyDescent="0.25">
      <c r="A26" s="11" t="s">
        <v>397</v>
      </c>
      <c r="B26" s="11">
        <v>24</v>
      </c>
      <c r="C26" s="12" t="s">
        <v>398</v>
      </c>
      <c r="D26" s="13">
        <v>88</v>
      </c>
      <c r="E26" s="13">
        <v>95</v>
      </c>
      <c r="F26" s="14"/>
      <c r="G26" s="13"/>
      <c r="H26" s="13"/>
      <c r="I26" s="13"/>
      <c r="J26" s="13"/>
      <c r="M26">
        <f>D26+E26+F26+G26+H26</f>
        <v>183</v>
      </c>
      <c r="N26">
        <f>D26*0.17+E26*0.17+F26*0.17+G26*0.17+H26*0.17</f>
        <v>31.110000000000003</v>
      </c>
      <c r="O26">
        <f>I26*0.15</f>
        <v>0</v>
      </c>
      <c r="P26">
        <f>ROUND(N26+O26,0)</f>
        <v>31</v>
      </c>
    </row>
    <row r="27" spans="1:16" x14ac:dyDescent="0.25">
      <c r="A27" s="11" t="s">
        <v>399</v>
      </c>
      <c r="B27" s="11">
        <v>25</v>
      </c>
      <c r="C27" s="12" t="s">
        <v>400</v>
      </c>
      <c r="D27" s="13">
        <v>95</v>
      </c>
      <c r="E27" s="13">
        <v>48</v>
      </c>
      <c r="F27" s="14"/>
      <c r="G27" s="13"/>
      <c r="H27" s="13"/>
      <c r="I27" s="13"/>
      <c r="J27" s="13"/>
      <c r="M27">
        <f>D27+E27+F27+G27+H27</f>
        <v>143</v>
      </c>
      <c r="N27">
        <f>D27*0.17+E27*0.17+F27*0.17+G27*0.17+H27*0.17</f>
        <v>24.310000000000002</v>
      </c>
      <c r="O27">
        <f>I27*0.15</f>
        <v>0</v>
      </c>
      <c r="P27">
        <f>ROUND(N27+O27,0)</f>
        <v>24</v>
      </c>
    </row>
    <row r="28" spans="1:16" x14ac:dyDescent="0.25">
      <c r="A28" s="11" t="s">
        <v>401</v>
      </c>
      <c r="B28" s="11">
        <v>26</v>
      </c>
      <c r="C28" s="12" t="s">
        <v>402</v>
      </c>
      <c r="D28" s="13">
        <v>100</v>
      </c>
      <c r="E28" s="13">
        <v>89</v>
      </c>
      <c r="F28" s="14"/>
      <c r="G28" s="13"/>
      <c r="H28" s="13"/>
      <c r="I28" s="13"/>
      <c r="J28" s="13"/>
      <c r="M28">
        <f>D28+E28+F28+G28+H28</f>
        <v>189</v>
      </c>
      <c r="N28">
        <f>D28*0.17+E28*0.17+F28*0.17+G28*0.17+H28*0.17</f>
        <v>32.130000000000003</v>
      </c>
      <c r="O28">
        <f>I28*0.15</f>
        <v>0</v>
      </c>
      <c r="P28">
        <f>ROUND(N28+O28,0)</f>
        <v>32</v>
      </c>
    </row>
    <row r="29" spans="1:16" x14ac:dyDescent="0.25">
      <c r="A29" s="11" t="s">
        <v>403</v>
      </c>
      <c r="B29" s="11">
        <v>27</v>
      </c>
      <c r="C29" s="12" t="s">
        <v>404</v>
      </c>
      <c r="D29" s="13">
        <v>79</v>
      </c>
      <c r="E29" s="13">
        <v>81</v>
      </c>
      <c r="F29" s="14"/>
      <c r="G29" s="13"/>
      <c r="H29" s="13"/>
      <c r="I29" s="13"/>
      <c r="J29" s="13"/>
      <c r="M29">
        <f>D29+E29+F29+G29+H29</f>
        <v>160</v>
      </c>
      <c r="N29">
        <f>D29*0.17+E29*0.17+F29*0.17+G29*0.17+H29*0.17</f>
        <v>27.200000000000003</v>
      </c>
      <c r="O29">
        <f>I29*0.15</f>
        <v>0</v>
      </c>
      <c r="P29">
        <f>ROUND(N29+O29,0)</f>
        <v>27</v>
      </c>
    </row>
    <row r="30" spans="1:16" x14ac:dyDescent="0.25">
      <c r="A30" s="11" t="s">
        <v>405</v>
      </c>
      <c r="B30" s="11">
        <v>28</v>
      </c>
      <c r="C30" s="12" t="s">
        <v>406</v>
      </c>
      <c r="D30" s="13">
        <v>98</v>
      </c>
      <c r="E30" s="13">
        <v>91</v>
      </c>
      <c r="F30" s="14"/>
      <c r="G30" s="13"/>
      <c r="H30" s="13"/>
      <c r="I30" s="13"/>
      <c r="J30" s="13"/>
      <c r="M30">
        <f>D30+E30+F30+G30+H30</f>
        <v>189</v>
      </c>
      <c r="N30">
        <f>D30*0.17+E30*0.17+F30*0.17+G30*0.17+H30*0.17</f>
        <v>32.130000000000003</v>
      </c>
      <c r="O30">
        <f>I30*0.15</f>
        <v>0</v>
      </c>
      <c r="P30">
        <f>ROUND(N30+O30,0)</f>
        <v>32</v>
      </c>
    </row>
    <row r="31" spans="1:16" x14ac:dyDescent="0.25">
      <c r="A31" s="11" t="s">
        <v>407</v>
      </c>
      <c r="B31" s="11">
        <v>29</v>
      </c>
      <c r="C31" s="12" t="s">
        <v>408</v>
      </c>
      <c r="D31" s="13">
        <v>95</v>
      </c>
      <c r="E31" s="13">
        <v>82</v>
      </c>
      <c r="F31" s="14"/>
      <c r="G31" s="13"/>
      <c r="H31" s="13"/>
      <c r="I31" s="13"/>
      <c r="J31" s="13"/>
      <c r="M31">
        <f>D31+E31+F31+G31+H31</f>
        <v>177</v>
      </c>
      <c r="N31">
        <f>D31*0.17+E31*0.17+F31*0.17+G31*0.17+H31*0.17</f>
        <v>30.090000000000003</v>
      </c>
      <c r="O31">
        <f>I31*0.15</f>
        <v>0</v>
      </c>
      <c r="P31">
        <f>ROUND(N31+O31,0)</f>
        <v>30</v>
      </c>
    </row>
    <row r="32" spans="1:16" x14ac:dyDescent="0.25">
      <c r="A32" s="11" t="s">
        <v>409</v>
      </c>
      <c r="B32" s="11">
        <v>30</v>
      </c>
      <c r="C32" s="12" t="s">
        <v>410</v>
      </c>
      <c r="D32" s="13">
        <v>95</v>
      </c>
      <c r="E32" s="13">
        <v>93</v>
      </c>
      <c r="F32" s="14"/>
      <c r="G32" s="13"/>
      <c r="H32" s="13"/>
      <c r="I32" s="13"/>
      <c r="J32" s="13"/>
      <c r="M32">
        <f>D32+E32+F32+G32+H32</f>
        <v>188</v>
      </c>
      <c r="N32">
        <f>D32*0.17+E32*0.17+F32*0.17+G32*0.17+H32*0.17</f>
        <v>31.96</v>
      </c>
      <c r="O32">
        <f>I32*0.15</f>
        <v>0</v>
      </c>
      <c r="P32">
        <f>ROUND(N32+O32,0)</f>
        <v>32</v>
      </c>
    </row>
    <row r="33" spans="1:16" x14ac:dyDescent="0.25">
      <c r="A33" s="11" t="s">
        <v>411</v>
      </c>
      <c r="B33" s="11">
        <v>31</v>
      </c>
      <c r="C33" s="12" t="s">
        <v>412</v>
      </c>
      <c r="D33" s="13">
        <v>90</v>
      </c>
      <c r="E33" s="13">
        <v>91</v>
      </c>
      <c r="F33" s="14"/>
      <c r="G33" s="13"/>
      <c r="H33" s="13"/>
      <c r="I33" s="13"/>
      <c r="J33" s="13"/>
      <c r="M33">
        <f>D33+E33+F33+G33+H33</f>
        <v>181</v>
      </c>
      <c r="N33">
        <f>D33*0.17+E33*0.17+F33*0.17+G33*0.17+H33*0.17</f>
        <v>30.770000000000003</v>
      </c>
      <c r="O33">
        <f>I33*0.15</f>
        <v>0</v>
      </c>
      <c r="P33">
        <f>ROUND(N33+O33,0)</f>
        <v>31</v>
      </c>
    </row>
    <row r="34" spans="1:16" x14ac:dyDescent="0.25">
      <c r="A34" s="11" t="s">
        <v>413</v>
      </c>
      <c r="B34" s="11">
        <v>32</v>
      </c>
      <c r="C34" s="12" t="s">
        <v>414</v>
      </c>
      <c r="D34" s="13">
        <v>95</v>
      </c>
      <c r="E34" s="13">
        <v>85</v>
      </c>
      <c r="F34" s="14"/>
      <c r="G34" s="13"/>
      <c r="H34" s="13"/>
      <c r="I34" s="13"/>
      <c r="J34" s="13"/>
      <c r="M34">
        <f>D34+E34+F34+G34+H34</f>
        <v>180</v>
      </c>
      <c r="N34">
        <f>D34*0.17+E34*0.17+F34*0.17+G34*0.17+H34*0.17</f>
        <v>30.6</v>
      </c>
      <c r="O34">
        <f>I34*0.15</f>
        <v>0</v>
      </c>
      <c r="P34">
        <f>ROUND(N34+O34,0)</f>
        <v>31</v>
      </c>
    </row>
  </sheetData>
  <sheetProtection algorithmName="SHA-512" hashValue="YeOr9jBJjt4iZUaXv1VI5DgkYF68y80U0pAhdsYeij4mTWWsuOjd6S156meryhD9kcFExT4FQ0+aCTQE2C4iLg==" saltValue="c7yaHYL/z+SM7HRCbP7Jnw==" spinCount="100000" sheet="1" objects="1" scenarios="1"/>
  <dataValidations count="32">
    <dataValidation type="whole" allowBlank="1" showInputMessage="1" showErrorMessage="1" errorTitle="Valor fuera de rango" error="Ingrese un valor correcto" sqref="F3" xr:uid="{76470829-6875-425F-BA68-54695B4346CF}">
      <formula1>0</formula1>
      <formula2>100</formula2>
    </dataValidation>
    <dataValidation type="whole" allowBlank="1" showInputMessage="1" showErrorMessage="1" errorTitle="Valor fuera de rango" error="Ingrese un valor correcto" sqref="F4" xr:uid="{DB1BDA47-3D4E-447E-9C3E-313C5DA30FD2}">
      <formula1>0</formula1>
      <formula2>100</formula2>
    </dataValidation>
    <dataValidation type="whole" allowBlank="1" showInputMessage="1" showErrorMessage="1" errorTitle="Valor fuera de rango" error="Ingrese un valor correcto" sqref="F5" xr:uid="{B6614EDA-0192-44F2-9BF4-26B9BF1C9EFE}">
      <formula1>0</formula1>
      <formula2>100</formula2>
    </dataValidation>
    <dataValidation type="whole" allowBlank="1" showInputMessage="1" showErrorMessage="1" errorTitle="Valor fuera de rango" error="Ingrese un valor correcto" sqref="F6" xr:uid="{D5BC8A62-E040-47F4-A915-AB55E57C7F3D}">
      <formula1>0</formula1>
      <formula2>100</formula2>
    </dataValidation>
    <dataValidation type="whole" allowBlank="1" showInputMessage="1" showErrorMessage="1" errorTitle="Valor fuera de rango" error="Ingrese un valor correcto" sqref="F7" xr:uid="{4E3A3ABD-41AC-4662-A67D-B141EFC7B833}">
      <formula1>0</formula1>
      <formula2>100</formula2>
    </dataValidation>
    <dataValidation type="whole" allowBlank="1" showInputMessage="1" showErrorMessage="1" errorTitle="Valor fuera de rango" error="Ingrese un valor correcto" sqref="F8" xr:uid="{707FA71F-38B1-4861-BD27-C0D90FD8BAB4}">
      <formula1>0</formula1>
      <formula2>100</formula2>
    </dataValidation>
    <dataValidation type="whole" allowBlank="1" showInputMessage="1" showErrorMessage="1" errorTitle="Valor fuera de rango" error="Ingrese un valor correcto" sqref="F9" xr:uid="{8EEC0063-6320-4C2C-9195-1F8FD40D4190}">
      <formula1>0</formula1>
      <formula2>100</formula2>
    </dataValidation>
    <dataValidation type="whole" allowBlank="1" showInputMessage="1" showErrorMessage="1" errorTitle="Valor fuera de rango" error="Ingrese un valor correcto" sqref="F10" xr:uid="{9AF8264C-6FB1-4068-8692-9F5BA00265F4}">
      <formula1>0</formula1>
      <formula2>100</formula2>
    </dataValidation>
    <dataValidation type="whole" allowBlank="1" showInputMessage="1" showErrorMessage="1" errorTitle="Valor fuera de rango" error="Ingrese un valor correcto" sqref="F11" xr:uid="{E8EFA93A-821D-4A0A-83C8-F9EAA4DBAFC8}">
      <formula1>0</formula1>
      <formula2>100</formula2>
    </dataValidation>
    <dataValidation type="whole" allowBlank="1" showInputMessage="1" showErrorMessage="1" errorTitle="Valor fuera de rango" error="Ingrese un valor correcto" sqref="F12" xr:uid="{F6B07CC5-53FD-4054-81E4-B7EC8DCCEE3B}">
      <formula1>0</formula1>
      <formula2>100</formula2>
    </dataValidation>
    <dataValidation type="whole" allowBlank="1" showInputMessage="1" showErrorMessage="1" errorTitle="Valor fuera de rango" error="Ingrese un valor correcto" sqref="F13" xr:uid="{3B545C8A-915E-49E3-93D2-4D59B9B8980C}">
      <formula1>0</formula1>
      <formula2>100</formula2>
    </dataValidation>
    <dataValidation type="whole" allowBlank="1" showInputMessage="1" showErrorMessage="1" errorTitle="Valor fuera de rango" error="Ingrese un valor correcto" sqref="F14" xr:uid="{163E8D75-24FB-4520-8C84-6EDA283111C8}">
      <formula1>0</formula1>
      <formula2>100</formula2>
    </dataValidation>
    <dataValidation type="whole" allowBlank="1" showInputMessage="1" showErrorMessage="1" errorTitle="Valor fuera de rango" error="Ingrese un valor correcto" sqref="F15" xr:uid="{BC62DFD3-B16D-408F-ABE6-2CBCC4E02183}">
      <formula1>0</formula1>
      <formula2>100</formula2>
    </dataValidation>
    <dataValidation type="whole" allowBlank="1" showInputMessage="1" showErrorMessage="1" errorTitle="Valor fuera de rango" error="Ingrese un valor correcto" sqref="F16" xr:uid="{2A4B38DC-1690-49CE-866D-1AF35B3C8BBF}">
      <formula1>0</formula1>
      <formula2>100</formula2>
    </dataValidation>
    <dataValidation type="whole" allowBlank="1" showInputMessage="1" showErrorMessage="1" errorTitle="Valor fuera de rango" error="Ingrese un valor correcto" sqref="F17" xr:uid="{1EE9BD00-4568-4249-8DA6-B008F2EF402A}">
      <formula1>0</formula1>
      <formula2>100</formula2>
    </dataValidation>
    <dataValidation type="whole" allowBlank="1" showInputMessage="1" showErrorMessage="1" errorTitle="Valor fuera de rango" error="Ingrese un valor correcto" sqref="F18" xr:uid="{51D9C514-954A-4760-AD7A-64B82E95382B}">
      <formula1>0</formula1>
      <formula2>100</formula2>
    </dataValidation>
    <dataValidation type="whole" allowBlank="1" showInputMessage="1" showErrorMessage="1" errorTitle="Valor fuera de rango" error="Ingrese un valor correcto" sqref="F19" xr:uid="{949757DC-9A36-46B5-97EC-743CC4AFD405}">
      <formula1>0</formula1>
      <formula2>100</formula2>
    </dataValidation>
    <dataValidation type="whole" allowBlank="1" showInputMessage="1" showErrorMessage="1" errorTitle="Valor fuera de rango" error="Ingrese un valor correcto" sqref="F20" xr:uid="{74226E1E-7F8D-479D-AA4C-2D909230789C}">
      <formula1>0</formula1>
      <formula2>100</formula2>
    </dataValidation>
    <dataValidation type="whole" allowBlank="1" showInputMessage="1" showErrorMessage="1" errorTitle="Valor fuera de rango" error="Ingrese un valor correcto" sqref="F21" xr:uid="{82AA3152-0725-4A6C-B15D-848FE7277005}">
      <formula1>0</formula1>
      <formula2>100</formula2>
    </dataValidation>
    <dataValidation type="whole" allowBlank="1" showInputMessage="1" showErrorMessage="1" errorTitle="Valor fuera de rango" error="Ingrese un valor correcto" sqref="F22" xr:uid="{E5B300B2-0E2D-4F20-B96A-D356DC754DAA}">
      <formula1>0</formula1>
      <formula2>100</formula2>
    </dataValidation>
    <dataValidation type="whole" allowBlank="1" showInputMessage="1" showErrorMessage="1" errorTitle="Valor fuera de rango" error="Ingrese un valor correcto" sqref="F23" xr:uid="{3C51C54E-F37A-4462-87FE-F7A5CA2E0433}">
      <formula1>0</formula1>
      <formula2>100</formula2>
    </dataValidation>
    <dataValidation type="whole" allowBlank="1" showInputMessage="1" showErrorMessage="1" errorTitle="Valor fuera de rango" error="Ingrese un valor correcto" sqref="F24" xr:uid="{C49A8C3A-38A2-48BA-B5E6-8D2D2B002AE5}">
      <formula1>0</formula1>
      <formula2>100</formula2>
    </dataValidation>
    <dataValidation type="whole" allowBlank="1" showInputMessage="1" showErrorMessage="1" errorTitle="Valor fuera de rango" error="Ingrese un valor correcto" sqref="F25" xr:uid="{63A3DBEA-65AD-454B-80F4-3AA756DEDE91}">
      <formula1>0</formula1>
      <formula2>100</formula2>
    </dataValidation>
    <dataValidation type="whole" allowBlank="1" showInputMessage="1" showErrorMessage="1" errorTitle="Valor fuera de rango" error="Ingrese un valor correcto" sqref="F26" xr:uid="{AA311BFA-F068-4736-94A0-C2DEB9FC3680}">
      <formula1>0</formula1>
      <formula2>100</formula2>
    </dataValidation>
    <dataValidation type="whole" allowBlank="1" showInputMessage="1" showErrorMessage="1" errorTitle="Valor fuera de rango" error="Ingrese un valor correcto" sqref="F27" xr:uid="{48B2982A-DDDF-4115-9E22-556E0C9B9535}">
      <formula1>0</formula1>
      <formula2>100</formula2>
    </dataValidation>
    <dataValidation type="whole" allowBlank="1" showInputMessage="1" showErrorMessage="1" errorTitle="Valor fuera de rango" error="Ingrese un valor correcto" sqref="F28" xr:uid="{8DE03007-4A4C-4EF3-B5E2-1D102247B8B9}">
      <formula1>0</formula1>
      <formula2>100</formula2>
    </dataValidation>
    <dataValidation type="whole" allowBlank="1" showInputMessage="1" showErrorMessage="1" errorTitle="Valor fuera de rango" error="Ingrese un valor correcto" sqref="F29" xr:uid="{60A7BB07-421B-49B0-BAB7-634C666F65DA}">
      <formula1>0</formula1>
      <formula2>100</formula2>
    </dataValidation>
    <dataValidation type="whole" allowBlank="1" showInputMessage="1" showErrorMessage="1" errorTitle="Valor fuera de rango" error="Ingrese un valor correcto" sqref="F30" xr:uid="{5E26456C-404E-4402-8050-F92CF1AD148B}">
      <formula1>0</formula1>
      <formula2>100</formula2>
    </dataValidation>
    <dataValidation type="whole" allowBlank="1" showInputMessage="1" showErrorMessage="1" errorTitle="Valor fuera de rango" error="Ingrese un valor correcto" sqref="F31" xr:uid="{12D88723-F09D-4D2B-A718-E77D62317E26}">
      <formula1>0</formula1>
      <formula2>100</formula2>
    </dataValidation>
    <dataValidation type="whole" allowBlank="1" showInputMessage="1" showErrorMessage="1" errorTitle="Valor fuera de rango" error="Ingrese un valor correcto" sqref="F32" xr:uid="{95C08179-76A1-4D91-A6E6-23E8AF296130}">
      <formula1>0</formula1>
      <formula2>100</formula2>
    </dataValidation>
    <dataValidation type="whole" allowBlank="1" showInputMessage="1" showErrorMessage="1" errorTitle="Valor fuera de rango" error="Ingrese un valor correcto" sqref="F33" xr:uid="{868D442F-17B3-44FA-AE1B-E3D26B05841E}">
      <formula1>0</formula1>
      <formula2>100</formula2>
    </dataValidation>
    <dataValidation type="whole" allowBlank="1" showInputMessage="1" showErrorMessage="1" errorTitle="Valor fuera de rango" error="Ingrese un valor correcto" sqref="F34" xr:uid="{67628DB7-23B6-431C-A982-E9818C87AF0D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B583-3829-4A9D-9957-104FB75E38CF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417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416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91</v>
      </c>
      <c r="E3" s="13">
        <v>84</v>
      </c>
      <c r="F3" s="14"/>
      <c r="G3" s="13"/>
      <c r="H3" s="13"/>
      <c r="I3" s="13"/>
      <c r="J3" s="13"/>
      <c r="M3">
        <f>D3+E3+F3+G3+H3</f>
        <v>175</v>
      </c>
      <c r="N3">
        <f>D3*0.17+E3*0.17+F3*0.17+G3*0.17+H3*0.17</f>
        <v>29.75</v>
      </c>
      <c r="O3">
        <f>I3*0.15</f>
        <v>0</v>
      </c>
      <c r="P3">
        <f>ROUND(N3+O3,0)</f>
        <v>30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83</v>
      </c>
      <c r="E4" s="13">
        <v>83</v>
      </c>
      <c r="F4" s="14"/>
      <c r="G4" s="13"/>
      <c r="H4" s="13"/>
      <c r="I4" s="13"/>
      <c r="J4" s="13"/>
      <c r="M4">
        <f>D4+E4+F4+G4+H4</f>
        <v>166</v>
      </c>
      <c r="N4">
        <f>D4*0.17+E4*0.17+F4*0.17+G4*0.17+H4*0.17</f>
        <v>28.220000000000002</v>
      </c>
      <c r="O4">
        <f>I4*0.15</f>
        <v>0</v>
      </c>
      <c r="P4">
        <f>ROUND(N4+O4,0)</f>
        <v>28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81</v>
      </c>
      <c r="E5" s="13">
        <v>69</v>
      </c>
      <c r="F5" s="14"/>
      <c r="G5" s="13"/>
      <c r="H5" s="13"/>
      <c r="I5" s="13"/>
      <c r="J5" s="13"/>
      <c r="M5">
        <f>D5+E5+F5+G5+H5</f>
        <v>150</v>
      </c>
      <c r="N5">
        <f>D5*0.17+E5*0.17+F5*0.17+G5*0.17+H5*0.17</f>
        <v>25.5</v>
      </c>
      <c r="O5">
        <f>I5*0.15</f>
        <v>0</v>
      </c>
      <c r="P5">
        <f>ROUND(N5+O5,0)</f>
        <v>26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86</v>
      </c>
      <c r="E6" s="13">
        <v>78</v>
      </c>
      <c r="F6" s="14"/>
      <c r="G6" s="13"/>
      <c r="H6" s="13"/>
      <c r="I6" s="13"/>
      <c r="J6" s="13"/>
      <c r="M6">
        <f>D6+E6+F6+G6+H6</f>
        <v>164</v>
      </c>
      <c r="N6">
        <f>D6*0.17+E6*0.17+F6*0.17+G6*0.17+H6*0.17</f>
        <v>27.880000000000003</v>
      </c>
      <c r="O6">
        <f>I6*0.15</f>
        <v>0</v>
      </c>
      <c r="P6">
        <f>ROUND(N6+O6,0)</f>
        <v>28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77</v>
      </c>
      <c r="E7" s="13">
        <v>62</v>
      </c>
      <c r="F7" s="14"/>
      <c r="G7" s="13"/>
      <c r="H7" s="13"/>
      <c r="I7" s="13"/>
      <c r="J7" s="13"/>
      <c r="M7">
        <f>D7+E7+F7+G7+H7</f>
        <v>139</v>
      </c>
      <c r="N7">
        <f>D7*0.17+E7*0.17+F7*0.17+G7*0.17+H7*0.17</f>
        <v>23.630000000000003</v>
      </c>
      <c r="O7">
        <f>I7*0.15</f>
        <v>0</v>
      </c>
      <c r="P7">
        <f>ROUND(N7+O7,0)</f>
        <v>24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82</v>
      </c>
      <c r="E8" s="13">
        <v>84</v>
      </c>
      <c r="F8" s="14"/>
      <c r="G8" s="13"/>
      <c r="H8" s="13"/>
      <c r="I8" s="13"/>
      <c r="J8" s="13"/>
      <c r="M8">
        <f>D8+E8+F8+G8+H8</f>
        <v>166</v>
      </c>
      <c r="N8">
        <f>D8*0.17+E8*0.17+F8*0.17+G8*0.17+H8*0.17</f>
        <v>28.220000000000002</v>
      </c>
      <c r="O8">
        <f>I8*0.15</f>
        <v>0</v>
      </c>
      <c r="P8">
        <f>ROUND(N8+O8,0)</f>
        <v>28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73</v>
      </c>
      <c r="E9" s="13">
        <v>61</v>
      </c>
      <c r="F9" s="14"/>
      <c r="G9" s="13"/>
      <c r="H9" s="13"/>
      <c r="I9" s="13"/>
      <c r="J9" s="13"/>
      <c r="M9">
        <f>D9+E9+F9+G9+H9</f>
        <v>134</v>
      </c>
      <c r="N9">
        <f>D9*0.17+E9*0.17+F9*0.17+G9*0.17+H9*0.17</f>
        <v>22.78</v>
      </c>
      <c r="O9">
        <f>I9*0.15</f>
        <v>0</v>
      </c>
      <c r="P9">
        <f>ROUND(N9+O9,0)</f>
        <v>23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94</v>
      </c>
      <c r="E10" s="13">
        <v>87</v>
      </c>
      <c r="F10" s="14"/>
      <c r="G10" s="13"/>
      <c r="H10" s="13"/>
      <c r="I10" s="13"/>
      <c r="J10" s="13"/>
      <c r="M10">
        <f>D10+E10+F10+G10+H10</f>
        <v>181</v>
      </c>
      <c r="N10">
        <f>D10*0.17+E10*0.17+F10*0.17+G10*0.17+H10*0.17</f>
        <v>30.770000000000003</v>
      </c>
      <c r="O10">
        <f>I10*0.15</f>
        <v>0</v>
      </c>
      <c r="P10">
        <f>ROUND(N10+O10,0)</f>
        <v>31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84</v>
      </c>
      <c r="E11" s="13">
        <v>69</v>
      </c>
      <c r="F11" s="14"/>
      <c r="G11" s="13"/>
      <c r="H11" s="13"/>
      <c r="I11" s="13"/>
      <c r="J11" s="13"/>
      <c r="M11">
        <f>D11+E11+F11+G11+H11</f>
        <v>153</v>
      </c>
      <c r="N11">
        <f>D11*0.17+E11*0.17+F11*0.17+G11*0.17+H11*0.17</f>
        <v>26.01</v>
      </c>
      <c r="O11">
        <f>I11*0.15</f>
        <v>0</v>
      </c>
      <c r="P11">
        <f>ROUND(N11+O11,0)</f>
        <v>26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85</v>
      </c>
      <c r="E12" s="13">
        <v>80</v>
      </c>
      <c r="F12" s="14"/>
      <c r="G12" s="13"/>
      <c r="H12" s="13"/>
      <c r="I12" s="13"/>
      <c r="J12" s="13"/>
      <c r="M12">
        <f>D12+E12+F12+G12+H12</f>
        <v>165</v>
      </c>
      <c r="N12">
        <f>D12*0.17+E12*0.17+F12*0.17+G12*0.17+H12*0.17</f>
        <v>28.050000000000004</v>
      </c>
      <c r="O12">
        <f>I12*0.15</f>
        <v>0</v>
      </c>
      <c r="P12">
        <f>ROUND(N12+O12,0)</f>
        <v>28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96</v>
      </c>
      <c r="E13" s="13">
        <v>98</v>
      </c>
      <c r="F13" s="14"/>
      <c r="G13" s="13"/>
      <c r="H13" s="13"/>
      <c r="I13" s="13"/>
      <c r="J13" s="13"/>
      <c r="M13">
        <f>D13+E13+F13+G13+H13</f>
        <v>194</v>
      </c>
      <c r="N13">
        <f>D13*0.17+E13*0.17+F13*0.17+G13*0.17+H13*0.17</f>
        <v>32.980000000000004</v>
      </c>
      <c r="O13">
        <f>I13*0.15</f>
        <v>0</v>
      </c>
      <c r="P13">
        <f>ROUND(N13+O13,0)</f>
        <v>33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77</v>
      </c>
      <c r="E14" s="13">
        <v>80</v>
      </c>
      <c r="F14" s="14"/>
      <c r="G14" s="13"/>
      <c r="H14" s="13"/>
      <c r="I14" s="13"/>
      <c r="J14" s="13"/>
      <c r="M14">
        <f>D14+E14+F14+G14+H14</f>
        <v>157</v>
      </c>
      <c r="N14">
        <f>D14*0.17+E14*0.17+F14*0.17+G14*0.17+H14*0.17</f>
        <v>26.690000000000005</v>
      </c>
      <c r="O14">
        <f>I14*0.15</f>
        <v>0</v>
      </c>
      <c r="P14">
        <f>ROUND(N14+O14,0)</f>
        <v>27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64</v>
      </c>
      <c r="E15" s="13">
        <v>67</v>
      </c>
      <c r="F15" s="14"/>
      <c r="G15" s="13"/>
      <c r="H15" s="13"/>
      <c r="I15" s="13"/>
      <c r="J15" s="13"/>
      <c r="M15">
        <f>D15+E15+F15+G15+H15</f>
        <v>131</v>
      </c>
      <c r="N15">
        <f>D15*0.17+E15*0.17+F15*0.17+G15*0.17+H15*0.17</f>
        <v>22.270000000000003</v>
      </c>
      <c r="O15">
        <f>I15*0.15</f>
        <v>0</v>
      </c>
      <c r="P15">
        <f>ROUND(N15+O15,0)</f>
        <v>22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64</v>
      </c>
      <c r="E16" s="13">
        <v>60</v>
      </c>
      <c r="F16" s="14"/>
      <c r="G16" s="13"/>
      <c r="H16" s="13"/>
      <c r="I16" s="13"/>
      <c r="J16" s="13"/>
      <c r="M16">
        <f>D16+E16+F16+G16+H16</f>
        <v>124</v>
      </c>
      <c r="N16">
        <f>D16*0.17+E16*0.17+F16*0.17+G16*0.17+H16*0.17</f>
        <v>21.080000000000002</v>
      </c>
      <c r="O16">
        <f>I16*0.15</f>
        <v>0</v>
      </c>
      <c r="P16">
        <f>ROUND(N16+O16,0)</f>
        <v>21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71</v>
      </c>
      <c r="E17" s="13">
        <v>72</v>
      </c>
      <c r="F17" s="14"/>
      <c r="G17" s="13"/>
      <c r="H17" s="13"/>
      <c r="I17" s="13"/>
      <c r="J17" s="13"/>
      <c r="M17">
        <f>D17+E17+F17+G17+H17</f>
        <v>143</v>
      </c>
      <c r="N17">
        <f>D17*0.17+E17*0.17+F17*0.17+G17*0.17+H17*0.17</f>
        <v>24.310000000000002</v>
      </c>
      <c r="O17">
        <f>I17*0.15</f>
        <v>0</v>
      </c>
      <c r="P17">
        <f>ROUND(N17+O17,0)</f>
        <v>24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81</v>
      </c>
      <c r="E18" s="13">
        <v>62</v>
      </c>
      <c r="F18" s="14"/>
      <c r="G18" s="13"/>
      <c r="H18" s="13"/>
      <c r="I18" s="13"/>
      <c r="J18" s="13"/>
      <c r="M18">
        <f>D18+E18+F18+G18+H18</f>
        <v>143</v>
      </c>
      <c r="N18">
        <f>D18*0.17+E18*0.17+F18*0.17+G18*0.17+H18*0.17</f>
        <v>24.310000000000002</v>
      </c>
      <c r="O18">
        <f>I18*0.15</f>
        <v>0</v>
      </c>
      <c r="P18">
        <f>ROUND(N18+O18,0)</f>
        <v>24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93</v>
      </c>
      <c r="E19" s="13">
        <v>86</v>
      </c>
      <c r="F19" s="14"/>
      <c r="G19" s="13"/>
      <c r="H19" s="13"/>
      <c r="I19" s="13"/>
      <c r="J19" s="13"/>
      <c r="M19">
        <f>D19+E19+F19+G19+H19</f>
        <v>179</v>
      </c>
      <c r="N19">
        <f>D19*0.17+E19*0.17+F19*0.17+G19*0.17+H19*0.17</f>
        <v>30.43</v>
      </c>
      <c r="O19">
        <f>I19*0.15</f>
        <v>0</v>
      </c>
      <c r="P19">
        <f>ROUND(N19+O19,0)</f>
        <v>30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76</v>
      </c>
      <c r="E20" s="13">
        <v>77</v>
      </c>
      <c r="F20" s="14"/>
      <c r="G20" s="13"/>
      <c r="H20" s="13"/>
      <c r="I20" s="13"/>
      <c r="J20" s="13"/>
      <c r="M20">
        <f>D20+E20+F20+G20+H20</f>
        <v>153</v>
      </c>
      <c r="N20">
        <f>D20*0.17+E20*0.17+F20*0.17+G20*0.17+H20*0.17</f>
        <v>26.010000000000005</v>
      </c>
      <c r="O20">
        <f>I20*0.15</f>
        <v>0</v>
      </c>
      <c r="P20">
        <f>ROUND(N20+O20,0)</f>
        <v>26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98</v>
      </c>
      <c r="E21" s="13">
        <v>90</v>
      </c>
      <c r="F21" s="14"/>
      <c r="G21" s="13"/>
      <c r="H21" s="13"/>
      <c r="I21" s="13"/>
      <c r="J21" s="13"/>
      <c r="M21">
        <f>D21+E21+F21+G21+H21</f>
        <v>188</v>
      </c>
      <c r="N21">
        <f>D21*0.17+E21*0.17+F21*0.17+G21*0.17+H21*0.17</f>
        <v>31.96</v>
      </c>
      <c r="O21">
        <f>I21*0.15</f>
        <v>0</v>
      </c>
      <c r="P21">
        <f>ROUND(N21+O21,0)</f>
        <v>32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74</v>
      </c>
      <c r="E22" s="13">
        <v>86</v>
      </c>
      <c r="F22" s="14"/>
      <c r="G22" s="13"/>
      <c r="H22" s="13"/>
      <c r="I22" s="13"/>
      <c r="J22" s="13"/>
      <c r="M22">
        <f>D22+E22+F22+G22+H22</f>
        <v>160</v>
      </c>
      <c r="N22">
        <f>D22*0.17+E22*0.17+F22*0.17+G22*0.17+H22*0.17</f>
        <v>27.200000000000003</v>
      </c>
      <c r="O22">
        <f>I22*0.15</f>
        <v>0</v>
      </c>
      <c r="P22">
        <f>ROUND(N22+O22,0)</f>
        <v>27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76</v>
      </c>
      <c r="E23" s="13">
        <v>78</v>
      </c>
      <c r="F23" s="14"/>
      <c r="G23" s="13"/>
      <c r="H23" s="13"/>
      <c r="I23" s="13"/>
      <c r="J23" s="13"/>
      <c r="M23">
        <f>D23+E23+F23+G23+H23</f>
        <v>154</v>
      </c>
      <c r="N23">
        <f>D23*0.17+E23*0.17+F23*0.17+G23*0.17+H23*0.17</f>
        <v>26.180000000000003</v>
      </c>
      <c r="O23">
        <f>I23*0.15</f>
        <v>0</v>
      </c>
      <c r="P23">
        <f>ROUND(N23+O23,0)</f>
        <v>26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97</v>
      </c>
      <c r="E24" s="13">
        <v>95</v>
      </c>
      <c r="F24" s="14"/>
      <c r="G24" s="13"/>
      <c r="H24" s="13"/>
      <c r="I24" s="13"/>
      <c r="J24" s="13"/>
      <c r="M24">
        <f>D24+E24+F24+G24+H24</f>
        <v>192</v>
      </c>
      <c r="N24">
        <f>D24*0.17+E24*0.17+F24*0.17+G24*0.17+H24*0.17</f>
        <v>32.64</v>
      </c>
      <c r="O24">
        <f>I24*0.15</f>
        <v>0</v>
      </c>
      <c r="P24">
        <f>ROUND(N24+O24,0)</f>
        <v>33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62</v>
      </c>
      <c r="E25" s="13">
        <v>60</v>
      </c>
      <c r="F25" s="14"/>
      <c r="G25" s="13"/>
      <c r="H25" s="13"/>
      <c r="I25" s="13"/>
      <c r="J25" s="13"/>
      <c r="M25">
        <f>D25+E25+F25+G25+H25</f>
        <v>122</v>
      </c>
      <c r="N25">
        <f>D25*0.17+E25*0.17+F25*0.17+G25*0.17+H25*0.17</f>
        <v>20.740000000000002</v>
      </c>
      <c r="O25">
        <f>I25*0.15</f>
        <v>0</v>
      </c>
      <c r="P25">
        <f>ROUND(N25+O25,0)</f>
        <v>21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61</v>
      </c>
      <c r="E26" s="13">
        <v>67</v>
      </c>
      <c r="F26" s="14"/>
      <c r="G26" s="13"/>
      <c r="H26" s="13"/>
      <c r="I26" s="13"/>
      <c r="J26" s="13"/>
      <c r="M26">
        <f>D26+E26+F26+G26+H26</f>
        <v>128</v>
      </c>
      <c r="N26">
        <f>D26*0.17+E26*0.17+F26*0.17+G26*0.17+H26*0.17</f>
        <v>21.76</v>
      </c>
      <c r="O26">
        <f>I26*0.15</f>
        <v>0</v>
      </c>
      <c r="P26">
        <f>ROUND(N26+O26,0)</f>
        <v>22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91</v>
      </c>
      <c r="E27" s="13">
        <v>91</v>
      </c>
      <c r="F27" s="14"/>
      <c r="G27" s="13"/>
      <c r="H27" s="13"/>
      <c r="I27" s="13"/>
      <c r="J27" s="13"/>
      <c r="M27">
        <f>D27+E27+F27+G27+H27</f>
        <v>182</v>
      </c>
      <c r="N27">
        <f>D27*0.17+E27*0.17+F27*0.17+G27*0.17+H27*0.17</f>
        <v>30.94</v>
      </c>
      <c r="O27">
        <f>I27*0.15</f>
        <v>0</v>
      </c>
      <c r="P27">
        <f>ROUND(N27+O27,0)</f>
        <v>31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97</v>
      </c>
      <c r="E28" s="13">
        <v>93</v>
      </c>
      <c r="F28" s="14"/>
      <c r="G28" s="13"/>
      <c r="H28" s="13"/>
      <c r="I28" s="13"/>
      <c r="J28" s="13"/>
      <c r="M28">
        <f>D28+E28+F28+G28+H28</f>
        <v>190</v>
      </c>
      <c r="N28">
        <f>D28*0.17+E28*0.17+F28*0.17+G28*0.17+H28*0.17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58</v>
      </c>
      <c r="E29" s="13">
        <v>63</v>
      </c>
      <c r="F29" s="14"/>
      <c r="G29" s="13"/>
      <c r="H29" s="13"/>
      <c r="I29" s="13"/>
      <c r="J29" s="13"/>
      <c r="M29">
        <f>D29+E29+F29+G29+H29</f>
        <v>121</v>
      </c>
      <c r="N29">
        <f>D29*0.17+E29*0.17+F29*0.17+G29*0.17+H29*0.17</f>
        <v>20.57</v>
      </c>
      <c r="O29">
        <f>I29*0.15</f>
        <v>0</v>
      </c>
      <c r="P29">
        <f>ROUND(N29+O29,0)</f>
        <v>21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97</v>
      </c>
      <c r="E30" s="13">
        <v>91</v>
      </c>
      <c r="F30" s="14"/>
      <c r="G30" s="13"/>
      <c r="H30" s="13"/>
      <c r="I30" s="13"/>
      <c r="J30" s="13"/>
      <c r="M30">
        <f>D30+E30+F30+G30+H30</f>
        <v>188</v>
      </c>
      <c r="N30">
        <f>D30*0.17+E30*0.17+F30*0.17+G30*0.17+H30*0.17</f>
        <v>31.96</v>
      </c>
      <c r="O30">
        <f>I30*0.15</f>
        <v>0</v>
      </c>
      <c r="P30">
        <f>ROUND(N30+O30,0)</f>
        <v>32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88</v>
      </c>
      <c r="E31" s="13">
        <v>86</v>
      </c>
      <c r="F31" s="14"/>
      <c r="G31" s="13"/>
      <c r="H31" s="13"/>
      <c r="I31" s="13"/>
      <c r="J31" s="13"/>
      <c r="M31">
        <f>D31+E31+F31+G31+H31</f>
        <v>174</v>
      </c>
      <c r="N31">
        <f>D31*0.17+E31*0.17+F31*0.17+G31*0.17+H31*0.17</f>
        <v>29.580000000000002</v>
      </c>
      <c r="O31">
        <f>I31*0.15</f>
        <v>0</v>
      </c>
      <c r="P31">
        <f>ROUND(N31+O31,0)</f>
        <v>30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82</v>
      </c>
      <c r="E32" s="13">
        <v>78</v>
      </c>
      <c r="F32" s="14"/>
      <c r="G32" s="13"/>
      <c r="H32" s="13"/>
      <c r="I32" s="13"/>
      <c r="J32" s="13"/>
      <c r="M32">
        <f>D32+E32+F32+G32+H32</f>
        <v>160</v>
      </c>
      <c r="N32">
        <f>D32*0.17+E32*0.17+F32*0.17+G32*0.17+H32*0.17</f>
        <v>27.200000000000003</v>
      </c>
      <c r="O32">
        <f>I32*0.15</f>
        <v>0</v>
      </c>
      <c r="P32">
        <f>ROUND(N32+O32,0)</f>
        <v>27</v>
      </c>
    </row>
  </sheetData>
  <sheetProtection algorithmName="SHA-512" hashValue="vi+btBuqGAuqZtWK4M0hn4R+X9HNcDz0u/Bc6gu3kGTGxQZJHnev0zYg+SDqSGx8aYbp5YK2bSogjz81//4GAg==" saltValue="QZrz/1zQClgYMRcVB/44ew==" spinCount="100000" sheet="1" objects="1" scenarios="1"/>
  <dataValidations count="30">
    <dataValidation type="whole" allowBlank="1" showInputMessage="1" showErrorMessage="1" errorTitle="Valor fuera de rango" error="Ingrese un valor correcto" sqref="F3" xr:uid="{28EA5881-69A1-4A41-ABA9-3E7822C9C831}">
      <formula1>0</formula1>
      <formula2>100</formula2>
    </dataValidation>
    <dataValidation type="whole" allowBlank="1" showInputMessage="1" showErrorMessage="1" errorTitle="Valor fuera de rango" error="Ingrese un valor correcto" sqref="F4" xr:uid="{3D2B2953-6599-4837-A57E-2B64A69A9399}">
      <formula1>0</formula1>
      <formula2>100</formula2>
    </dataValidation>
    <dataValidation type="whole" allowBlank="1" showInputMessage="1" showErrorMessage="1" errorTitle="Valor fuera de rango" error="Ingrese un valor correcto" sqref="F5" xr:uid="{C7B57016-C65A-4B51-9130-7C7154775BFB}">
      <formula1>0</formula1>
      <formula2>100</formula2>
    </dataValidation>
    <dataValidation type="whole" allowBlank="1" showInputMessage="1" showErrorMessage="1" errorTitle="Valor fuera de rango" error="Ingrese un valor correcto" sqref="F6" xr:uid="{E824D25B-EC21-4C19-9BC7-669A0E4FC696}">
      <formula1>0</formula1>
      <formula2>100</formula2>
    </dataValidation>
    <dataValidation type="whole" allowBlank="1" showInputMessage="1" showErrorMessage="1" errorTitle="Valor fuera de rango" error="Ingrese un valor correcto" sqref="F7" xr:uid="{B1722896-8C3B-4740-9057-71AF2AF4BFFD}">
      <formula1>0</formula1>
      <formula2>100</formula2>
    </dataValidation>
    <dataValidation type="whole" allowBlank="1" showInputMessage="1" showErrorMessage="1" errorTitle="Valor fuera de rango" error="Ingrese un valor correcto" sqref="F8" xr:uid="{7F9C3B89-8FE0-490D-AD6F-7DB3F45C8FC5}">
      <formula1>0</formula1>
      <formula2>100</formula2>
    </dataValidation>
    <dataValidation type="whole" allowBlank="1" showInputMessage="1" showErrorMessage="1" errorTitle="Valor fuera de rango" error="Ingrese un valor correcto" sqref="F9" xr:uid="{69F7731D-4599-48EB-BD9A-4C51CAC2B092}">
      <formula1>0</formula1>
      <formula2>100</formula2>
    </dataValidation>
    <dataValidation type="whole" allowBlank="1" showInputMessage="1" showErrorMessage="1" errorTitle="Valor fuera de rango" error="Ingrese un valor correcto" sqref="F10" xr:uid="{943285ED-AB9B-49C0-AEE5-93A8B56D22B8}">
      <formula1>0</formula1>
      <formula2>100</formula2>
    </dataValidation>
    <dataValidation type="whole" allowBlank="1" showInputMessage="1" showErrorMessage="1" errorTitle="Valor fuera de rango" error="Ingrese un valor correcto" sqref="F11" xr:uid="{04E5F1F3-0176-453B-963A-FC5D526E6ADD}">
      <formula1>0</formula1>
      <formula2>100</formula2>
    </dataValidation>
    <dataValidation type="whole" allowBlank="1" showInputMessage="1" showErrorMessage="1" errorTitle="Valor fuera de rango" error="Ingrese un valor correcto" sqref="F12" xr:uid="{1C886F3B-EAF5-4E10-9C10-85B19EDCFAD5}">
      <formula1>0</formula1>
      <formula2>100</formula2>
    </dataValidation>
    <dataValidation type="whole" allowBlank="1" showInputMessage="1" showErrorMessage="1" errorTitle="Valor fuera de rango" error="Ingrese un valor correcto" sqref="F13" xr:uid="{05B4AF0D-BA51-4E20-BE76-573A44D1B2F5}">
      <formula1>0</formula1>
      <formula2>100</formula2>
    </dataValidation>
    <dataValidation type="whole" allowBlank="1" showInputMessage="1" showErrorMessage="1" errorTitle="Valor fuera de rango" error="Ingrese un valor correcto" sqref="F14" xr:uid="{06A27DB5-4591-4604-961A-2D2A6E3898A3}">
      <formula1>0</formula1>
      <formula2>100</formula2>
    </dataValidation>
    <dataValidation type="whole" allowBlank="1" showInputMessage="1" showErrorMessage="1" errorTitle="Valor fuera de rango" error="Ingrese un valor correcto" sqref="F15" xr:uid="{E16F7A4D-6B2A-4C56-9E09-BF471C3D0FF5}">
      <formula1>0</formula1>
      <formula2>100</formula2>
    </dataValidation>
    <dataValidation type="whole" allowBlank="1" showInputMessage="1" showErrorMessage="1" errorTitle="Valor fuera de rango" error="Ingrese un valor correcto" sqref="F16" xr:uid="{B0EDA9F3-652D-4804-BD36-41EA897AECA7}">
      <formula1>0</formula1>
      <formula2>100</formula2>
    </dataValidation>
    <dataValidation type="whole" allowBlank="1" showInputMessage="1" showErrorMessage="1" errorTitle="Valor fuera de rango" error="Ingrese un valor correcto" sqref="F17" xr:uid="{FE6F2D3D-D92B-4C20-84C0-B2BBBAA463F6}">
      <formula1>0</formula1>
      <formula2>100</formula2>
    </dataValidation>
    <dataValidation type="whole" allowBlank="1" showInputMessage="1" showErrorMessage="1" errorTitle="Valor fuera de rango" error="Ingrese un valor correcto" sqref="F18" xr:uid="{994F1BFE-C9BA-442B-BFEE-A0A5FB65272B}">
      <formula1>0</formula1>
      <formula2>100</formula2>
    </dataValidation>
    <dataValidation type="whole" allowBlank="1" showInputMessage="1" showErrorMessage="1" errorTitle="Valor fuera de rango" error="Ingrese un valor correcto" sqref="F19" xr:uid="{08F02C39-40E8-405B-B785-C81B91895352}">
      <formula1>0</formula1>
      <formula2>100</formula2>
    </dataValidation>
    <dataValidation type="whole" allowBlank="1" showInputMessage="1" showErrorMessage="1" errorTitle="Valor fuera de rango" error="Ingrese un valor correcto" sqref="F20" xr:uid="{C5A9DDB9-9B93-435A-88D2-DCA77CF9BA21}">
      <formula1>0</formula1>
      <formula2>100</formula2>
    </dataValidation>
    <dataValidation type="whole" allowBlank="1" showInputMessage="1" showErrorMessage="1" errorTitle="Valor fuera de rango" error="Ingrese un valor correcto" sqref="F21" xr:uid="{74702D80-F785-4150-AC19-773156636534}">
      <formula1>0</formula1>
      <formula2>100</formula2>
    </dataValidation>
    <dataValidation type="whole" allowBlank="1" showInputMessage="1" showErrorMessage="1" errorTitle="Valor fuera de rango" error="Ingrese un valor correcto" sqref="F22" xr:uid="{4C73979B-1FED-4F6B-BDA4-C49032CCF788}">
      <formula1>0</formula1>
      <formula2>100</formula2>
    </dataValidation>
    <dataValidation type="whole" allowBlank="1" showInputMessage="1" showErrorMessage="1" errorTitle="Valor fuera de rango" error="Ingrese un valor correcto" sqref="F23" xr:uid="{830D5C6E-E574-4D37-8C8A-99E18A03690B}">
      <formula1>0</formula1>
      <formula2>100</formula2>
    </dataValidation>
    <dataValidation type="whole" allowBlank="1" showInputMessage="1" showErrorMessage="1" errorTitle="Valor fuera de rango" error="Ingrese un valor correcto" sqref="F24" xr:uid="{FE75DD7B-E9A9-43B7-938B-A6E06AB3C60C}">
      <formula1>0</formula1>
      <formula2>100</formula2>
    </dataValidation>
    <dataValidation type="whole" allowBlank="1" showInputMessage="1" showErrorMessage="1" errorTitle="Valor fuera de rango" error="Ingrese un valor correcto" sqref="F25" xr:uid="{FA7E82FF-80F4-494F-A7AF-31F4761FC50C}">
      <formula1>0</formula1>
      <formula2>100</formula2>
    </dataValidation>
    <dataValidation type="whole" allowBlank="1" showInputMessage="1" showErrorMessage="1" errorTitle="Valor fuera de rango" error="Ingrese un valor correcto" sqref="F26" xr:uid="{213FC2B0-0EEF-484F-B319-9168EC6D379C}">
      <formula1>0</formula1>
      <formula2>100</formula2>
    </dataValidation>
    <dataValidation type="whole" allowBlank="1" showInputMessage="1" showErrorMessage="1" errorTitle="Valor fuera de rango" error="Ingrese un valor correcto" sqref="F27" xr:uid="{F76BD25B-1020-479F-B2C3-EFC05E7F32EB}">
      <formula1>0</formula1>
      <formula2>100</formula2>
    </dataValidation>
    <dataValidation type="whole" allowBlank="1" showInputMessage="1" showErrorMessage="1" errorTitle="Valor fuera de rango" error="Ingrese un valor correcto" sqref="F28" xr:uid="{89EAF21E-9AE2-44DE-9142-24FADAE7477F}">
      <formula1>0</formula1>
      <formula2>100</formula2>
    </dataValidation>
    <dataValidation type="whole" allowBlank="1" showInputMessage="1" showErrorMessage="1" errorTitle="Valor fuera de rango" error="Ingrese un valor correcto" sqref="F29" xr:uid="{256D2D4F-6262-46A7-A1AD-F576D023B53F}">
      <formula1>0</formula1>
      <formula2>100</formula2>
    </dataValidation>
    <dataValidation type="whole" allowBlank="1" showInputMessage="1" showErrorMessage="1" errorTitle="Valor fuera de rango" error="Ingrese un valor correcto" sqref="F30" xr:uid="{55408B25-1F6E-4E34-BDAC-1A6FE447111C}">
      <formula1>0</formula1>
      <formula2>100</formula2>
    </dataValidation>
    <dataValidation type="whole" allowBlank="1" showInputMessage="1" showErrorMessage="1" errorTitle="Valor fuera de rango" error="Ingrese un valor correcto" sqref="F31" xr:uid="{6A522289-D610-4102-A6C4-021902B099D2}">
      <formula1>0</formula1>
      <formula2>100</formula2>
    </dataValidation>
    <dataValidation type="whole" allowBlank="1" showInputMessage="1" showErrorMessage="1" errorTitle="Valor fuera de rango" error="Ingrese un valor correcto" sqref="F32" xr:uid="{523DD4B3-FFD2-46D7-AF81-A0D60D49D75F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8A68-3D0B-4BE8-B0A2-5E0D8DFA49DF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75</v>
      </c>
      <c r="C1" s="1" t="s">
        <v>76</v>
      </c>
      <c r="D1" s="5" t="s">
        <v>418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416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77</v>
      </c>
      <c r="B3" s="11">
        <v>1</v>
      </c>
      <c r="C3" s="12" t="s">
        <v>78</v>
      </c>
      <c r="D3" s="13">
        <v>86</v>
      </c>
      <c r="E3" s="13">
        <v>80</v>
      </c>
      <c r="F3" s="14"/>
      <c r="G3" s="13"/>
      <c r="H3" s="13"/>
      <c r="I3" s="13"/>
      <c r="J3" s="13"/>
      <c r="M3">
        <f>D3+E3+F3+G3+H3</f>
        <v>166</v>
      </c>
      <c r="N3">
        <f>D3*0.17+E3*0.17+F3*0.17+G3*0.17+H3*0.17</f>
        <v>28.220000000000002</v>
      </c>
      <c r="O3">
        <f>I3*0.15</f>
        <v>0</v>
      </c>
      <c r="P3">
        <f>ROUND(N3+O3,0)</f>
        <v>28</v>
      </c>
    </row>
    <row r="4" spans="1:16" x14ac:dyDescent="0.25">
      <c r="A4" s="11" t="s">
        <v>79</v>
      </c>
      <c r="B4" s="11">
        <v>2</v>
      </c>
      <c r="C4" s="12" t="s">
        <v>80</v>
      </c>
      <c r="D4" s="13">
        <v>77</v>
      </c>
      <c r="E4" s="13">
        <v>83</v>
      </c>
      <c r="F4" s="14"/>
      <c r="G4" s="13"/>
      <c r="H4" s="13"/>
      <c r="I4" s="13"/>
      <c r="J4" s="13"/>
      <c r="M4">
        <f>D4+E4+F4+G4+H4</f>
        <v>160</v>
      </c>
      <c r="N4">
        <f>D4*0.17+E4*0.17+F4*0.17+G4*0.17+H4*0.17</f>
        <v>27.200000000000003</v>
      </c>
      <c r="O4">
        <f>I4*0.15</f>
        <v>0</v>
      </c>
      <c r="P4">
        <f>ROUND(N4+O4,0)</f>
        <v>27</v>
      </c>
    </row>
    <row r="5" spans="1:16" x14ac:dyDescent="0.25">
      <c r="A5" s="11" t="s">
        <v>81</v>
      </c>
      <c r="B5" s="11">
        <v>3</v>
      </c>
      <c r="C5" s="12" t="s">
        <v>82</v>
      </c>
      <c r="D5" s="13">
        <v>86</v>
      </c>
      <c r="E5" s="13">
        <v>82</v>
      </c>
      <c r="F5" s="14"/>
      <c r="G5" s="13"/>
      <c r="H5" s="13"/>
      <c r="I5" s="13"/>
      <c r="J5" s="13"/>
      <c r="M5">
        <f>D5+E5+F5+G5+H5</f>
        <v>168</v>
      </c>
      <c r="N5">
        <f>D5*0.17+E5*0.17+F5*0.17+G5*0.17+H5*0.17</f>
        <v>28.560000000000002</v>
      </c>
      <c r="O5">
        <f>I5*0.15</f>
        <v>0</v>
      </c>
      <c r="P5">
        <f>ROUND(N5+O5,0)</f>
        <v>29</v>
      </c>
    </row>
    <row r="6" spans="1:16" x14ac:dyDescent="0.25">
      <c r="A6" s="11" t="s">
        <v>83</v>
      </c>
      <c r="B6" s="11">
        <v>4</v>
      </c>
      <c r="C6" s="12" t="s">
        <v>84</v>
      </c>
      <c r="D6" s="13">
        <v>76</v>
      </c>
      <c r="E6" s="13">
        <v>68</v>
      </c>
      <c r="F6" s="14"/>
      <c r="G6" s="13"/>
      <c r="H6" s="13"/>
      <c r="I6" s="13"/>
      <c r="J6" s="13"/>
      <c r="M6">
        <f>D6+E6+F6+G6+H6</f>
        <v>144</v>
      </c>
      <c r="N6">
        <f>D6*0.17+E6*0.17+F6*0.17+G6*0.17+H6*0.17</f>
        <v>24.480000000000004</v>
      </c>
      <c r="O6">
        <f>I6*0.15</f>
        <v>0</v>
      </c>
      <c r="P6">
        <f>ROUND(N6+O6,0)</f>
        <v>24</v>
      </c>
    </row>
    <row r="7" spans="1:16" x14ac:dyDescent="0.25">
      <c r="A7" s="11" t="s">
        <v>85</v>
      </c>
      <c r="B7" s="11">
        <v>5</v>
      </c>
      <c r="C7" s="12" t="s">
        <v>86</v>
      </c>
      <c r="D7" s="13">
        <v>53</v>
      </c>
      <c r="E7" s="13">
        <v>66</v>
      </c>
      <c r="F7" s="14"/>
      <c r="G7" s="13"/>
      <c r="H7" s="13"/>
      <c r="I7" s="13"/>
      <c r="J7" s="13"/>
      <c r="M7">
        <f>D7+E7+F7+G7+H7</f>
        <v>119</v>
      </c>
      <c r="N7">
        <f>D7*0.17+E7*0.17+F7*0.17+G7*0.17+H7*0.17</f>
        <v>20.23</v>
      </c>
      <c r="O7">
        <f>I7*0.15</f>
        <v>0</v>
      </c>
      <c r="P7">
        <f>ROUND(N7+O7,0)</f>
        <v>20</v>
      </c>
    </row>
    <row r="8" spans="1:16" x14ac:dyDescent="0.25">
      <c r="A8" s="11" t="s">
        <v>87</v>
      </c>
      <c r="B8" s="11">
        <v>6</v>
      </c>
      <c r="C8" s="12" t="s">
        <v>88</v>
      </c>
      <c r="D8" s="13">
        <v>67</v>
      </c>
      <c r="E8" s="13">
        <v>51</v>
      </c>
      <c r="F8" s="14"/>
      <c r="G8" s="13"/>
      <c r="H8" s="13"/>
      <c r="I8" s="13"/>
      <c r="J8" s="13"/>
      <c r="M8">
        <f>D8+E8+F8+G8+H8</f>
        <v>118</v>
      </c>
      <c r="N8">
        <f>D8*0.17+E8*0.17+F8*0.17+G8*0.17+H8*0.17</f>
        <v>20.060000000000002</v>
      </c>
      <c r="O8">
        <f>I8*0.15</f>
        <v>0</v>
      </c>
      <c r="P8">
        <f>ROUND(N8+O8,0)</f>
        <v>20</v>
      </c>
    </row>
    <row r="9" spans="1:16" x14ac:dyDescent="0.25">
      <c r="A9" s="11" t="s">
        <v>89</v>
      </c>
      <c r="B9" s="11">
        <v>7</v>
      </c>
      <c r="C9" s="12" t="s">
        <v>90</v>
      </c>
      <c r="D9" s="13">
        <v>60</v>
      </c>
      <c r="E9" s="13">
        <v>84</v>
      </c>
      <c r="F9" s="14"/>
      <c r="G9" s="13"/>
      <c r="H9" s="13"/>
      <c r="I9" s="13"/>
      <c r="J9" s="13"/>
      <c r="M9">
        <f>D9+E9+F9+G9+H9</f>
        <v>144</v>
      </c>
      <c r="N9">
        <f>D9*0.17+E9*0.17+F9*0.17+G9*0.17+H9*0.17</f>
        <v>24.480000000000004</v>
      </c>
      <c r="O9">
        <f>I9*0.15</f>
        <v>0</v>
      </c>
      <c r="P9">
        <f>ROUND(N9+O9,0)</f>
        <v>24</v>
      </c>
    </row>
    <row r="10" spans="1:16" x14ac:dyDescent="0.25">
      <c r="A10" s="11" t="s">
        <v>91</v>
      </c>
      <c r="B10" s="11">
        <v>8</v>
      </c>
      <c r="C10" s="12" t="s">
        <v>92</v>
      </c>
      <c r="D10" s="13">
        <v>77</v>
      </c>
      <c r="E10" s="13">
        <v>68</v>
      </c>
      <c r="F10" s="14"/>
      <c r="G10" s="13"/>
      <c r="H10" s="13"/>
      <c r="I10" s="13"/>
      <c r="J10" s="13"/>
      <c r="M10">
        <f>D10+E10+F10+G10+H10</f>
        <v>145</v>
      </c>
      <c r="N10">
        <f>D10*0.17+E10*0.17+F10*0.17+G10*0.17+H10*0.17</f>
        <v>24.650000000000002</v>
      </c>
      <c r="O10">
        <f>I10*0.15</f>
        <v>0</v>
      </c>
      <c r="P10">
        <f>ROUND(N10+O10,0)</f>
        <v>25</v>
      </c>
    </row>
    <row r="11" spans="1:16" x14ac:dyDescent="0.25">
      <c r="A11" s="11" t="s">
        <v>93</v>
      </c>
      <c r="B11" s="11">
        <v>9</v>
      </c>
      <c r="C11" s="12" t="s">
        <v>94</v>
      </c>
      <c r="D11" s="13">
        <v>86</v>
      </c>
      <c r="E11" s="13">
        <v>88</v>
      </c>
      <c r="F11" s="14"/>
      <c r="G11" s="13"/>
      <c r="H11" s="13"/>
      <c r="I11" s="13"/>
      <c r="J11" s="13"/>
      <c r="M11">
        <f>D11+E11+F11+G11+H11</f>
        <v>174</v>
      </c>
      <c r="N11">
        <f>D11*0.17+E11*0.17+F11*0.17+G11*0.17+H11*0.17</f>
        <v>29.580000000000002</v>
      </c>
      <c r="O11">
        <f>I11*0.15</f>
        <v>0</v>
      </c>
      <c r="P11">
        <f>ROUND(N11+O11,0)</f>
        <v>30</v>
      </c>
    </row>
    <row r="12" spans="1:16" x14ac:dyDescent="0.25">
      <c r="A12" s="11" t="s">
        <v>95</v>
      </c>
      <c r="B12" s="11">
        <v>10</v>
      </c>
      <c r="C12" s="12" t="s">
        <v>96</v>
      </c>
      <c r="D12" s="13">
        <v>81</v>
      </c>
      <c r="E12" s="13">
        <v>85</v>
      </c>
      <c r="F12" s="14"/>
      <c r="G12" s="13"/>
      <c r="H12" s="13"/>
      <c r="I12" s="13"/>
      <c r="J12" s="13"/>
      <c r="M12">
        <f>D12+E12+F12+G12+H12</f>
        <v>166</v>
      </c>
      <c r="N12">
        <f>D12*0.17+E12*0.17+F12*0.17+G12*0.17+H12*0.17</f>
        <v>28.220000000000002</v>
      </c>
      <c r="O12">
        <f>I12*0.15</f>
        <v>0</v>
      </c>
      <c r="P12">
        <f>ROUND(N12+O12,0)</f>
        <v>28</v>
      </c>
    </row>
    <row r="13" spans="1:16" x14ac:dyDescent="0.25">
      <c r="A13" s="11" t="s">
        <v>97</v>
      </c>
      <c r="B13" s="11">
        <v>11</v>
      </c>
      <c r="C13" s="12" t="s">
        <v>98</v>
      </c>
      <c r="D13" s="13">
        <v>83</v>
      </c>
      <c r="E13" s="13">
        <v>88</v>
      </c>
      <c r="F13" s="14"/>
      <c r="G13" s="13"/>
      <c r="H13" s="13"/>
      <c r="I13" s="13"/>
      <c r="J13" s="13"/>
      <c r="M13">
        <f>D13+E13+F13+G13+H13</f>
        <v>171</v>
      </c>
      <c r="N13">
        <f>D13*0.17+E13*0.17+F13*0.17+G13*0.17+H13*0.17</f>
        <v>29.07</v>
      </c>
      <c r="O13">
        <f>I13*0.15</f>
        <v>0</v>
      </c>
      <c r="P13">
        <f>ROUND(N13+O13,0)</f>
        <v>29</v>
      </c>
    </row>
    <row r="14" spans="1:16" x14ac:dyDescent="0.25">
      <c r="A14" s="11" t="s">
        <v>99</v>
      </c>
      <c r="B14" s="11">
        <v>12</v>
      </c>
      <c r="C14" s="12" t="s">
        <v>100</v>
      </c>
      <c r="D14" s="13">
        <v>93</v>
      </c>
      <c r="E14" s="13">
        <v>89</v>
      </c>
      <c r="F14" s="14"/>
      <c r="G14" s="13"/>
      <c r="H14" s="13"/>
      <c r="I14" s="13"/>
      <c r="J14" s="13"/>
      <c r="M14">
        <f>D14+E14+F14+G14+H14</f>
        <v>182</v>
      </c>
      <c r="N14">
        <f>D14*0.17+E14*0.17+F14*0.17+G14*0.17+H14*0.17</f>
        <v>30.94</v>
      </c>
      <c r="O14">
        <f>I14*0.15</f>
        <v>0</v>
      </c>
      <c r="P14">
        <f>ROUND(N14+O14,0)</f>
        <v>31</v>
      </c>
    </row>
    <row r="15" spans="1:16" x14ac:dyDescent="0.25">
      <c r="A15" s="11" t="s">
        <v>101</v>
      </c>
      <c r="B15" s="11">
        <v>13</v>
      </c>
      <c r="C15" s="12" t="s">
        <v>102</v>
      </c>
      <c r="D15" s="13">
        <v>82</v>
      </c>
      <c r="E15" s="13">
        <v>83</v>
      </c>
      <c r="F15" s="14"/>
      <c r="G15" s="13"/>
      <c r="H15" s="13"/>
      <c r="I15" s="13"/>
      <c r="J15" s="13"/>
      <c r="M15">
        <f>D15+E15+F15+G15+H15</f>
        <v>165</v>
      </c>
      <c r="N15">
        <f>D15*0.17+E15*0.17+F15*0.17+G15*0.17+H15*0.17</f>
        <v>28.050000000000004</v>
      </c>
      <c r="O15">
        <f>I15*0.15</f>
        <v>0</v>
      </c>
      <c r="P15">
        <f>ROUND(N15+O15,0)</f>
        <v>28</v>
      </c>
    </row>
    <row r="16" spans="1:16" x14ac:dyDescent="0.25">
      <c r="A16" s="11" t="s">
        <v>103</v>
      </c>
      <c r="B16" s="11">
        <v>14</v>
      </c>
      <c r="C16" s="12" t="s">
        <v>104</v>
      </c>
      <c r="D16" s="13">
        <v>85</v>
      </c>
      <c r="E16" s="13">
        <v>86</v>
      </c>
      <c r="F16" s="14"/>
      <c r="G16" s="13"/>
      <c r="H16" s="13"/>
      <c r="I16" s="13"/>
      <c r="J16" s="13"/>
      <c r="M16">
        <f>D16+E16+F16+G16+H16</f>
        <v>171</v>
      </c>
      <c r="N16">
        <f>D16*0.17+E16*0.17+F16*0.17+G16*0.17+H16*0.17</f>
        <v>29.07</v>
      </c>
      <c r="O16">
        <f>I16*0.15</f>
        <v>0</v>
      </c>
      <c r="P16">
        <f>ROUND(N16+O16,0)</f>
        <v>29</v>
      </c>
    </row>
    <row r="17" spans="1:16" x14ac:dyDescent="0.25">
      <c r="A17" s="11" t="s">
        <v>105</v>
      </c>
      <c r="B17" s="11">
        <v>15</v>
      </c>
      <c r="C17" s="12" t="s">
        <v>106</v>
      </c>
      <c r="D17" s="13">
        <v>80</v>
      </c>
      <c r="E17" s="13">
        <v>75</v>
      </c>
      <c r="F17" s="14"/>
      <c r="G17" s="13"/>
      <c r="H17" s="13"/>
      <c r="I17" s="13"/>
      <c r="J17" s="13"/>
      <c r="M17">
        <f>D17+E17+F17+G17+H17</f>
        <v>155</v>
      </c>
      <c r="N17">
        <f>D17*0.17+E17*0.17+F17*0.17+G17*0.17+H17*0.17</f>
        <v>26.35</v>
      </c>
      <c r="O17">
        <f>I17*0.15</f>
        <v>0</v>
      </c>
      <c r="P17">
        <f>ROUND(N17+O17,0)</f>
        <v>26</v>
      </c>
    </row>
    <row r="18" spans="1:16" x14ac:dyDescent="0.25">
      <c r="A18" s="11" t="s">
        <v>107</v>
      </c>
      <c r="B18" s="11">
        <v>16</v>
      </c>
      <c r="C18" s="12" t="s">
        <v>108</v>
      </c>
      <c r="D18" s="13">
        <v>81</v>
      </c>
      <c r="E18" s="13">
        <v>67</v>
      </c>
      <c r="F18" s="14"/>
      <c r="G18" s="13"/>
      <c r="H18" s="13"/>
      <c r="I18" s="13"/>
      <c r="J18" s="13"/>
      <c r="M18">
        <f>D18+E18+F18+G18+H18</f>
        <v>148</v>
      </c>
      <c r="N18">
        <f>D18*0.17+E18*0.17+F18*0.17+G18*0.17+H18*0.17</f>
        <v>25.160000000000004</v>
      </c>
      <c r="O18">
        <f>I18*0.15</f>
        <v>0</v>
      </c>
      <c r="P18">
        <f>ROUND(N18+O18,0)</f>
        <v>25</v>
      </c>
    </row>
    <row r="19" spans="1:16" x14ac:dyDescent="0.25">
      <c r="A19" s="11" t="s">
        <v>109</v>
      </c>
      <c r="B19" s="11">
        <v>17</v>
      </c>
      <c r="C19" s="12" t="s">
        <v>110</v>
      </c>
      <c r="D19" s="13">
        <v>88</v>
      </c>
      <c r="E19" s="13">
        <v>80</v>
      </c>
      <c r="F19" s="14"/>
      <c r="G19" s="13"/>
      <c r="H19" s="13"/>
      <c r="I19" s="13"/>
      <c r="J19" s="13"/>
      <c r="M19">
        <f>D19+E19+F19+G19+H19</f>
        <v>168</v>
      </c>
      <c r="N19">
        <f>D19*0.17+E19*0.17+F19*0.17+G19*0.17+H19*0.17</f>
        <v>28.560000000000002</v>
      </c>
      <c r="O19">
        <f>I19*0.15</f>
        <v>0</v>
      </c>
      <c r="P19">
        <f>ROUND(N19+O19,0)</f>
        <v>29</v>
      </c>
    </row>
    <row r="20" spans="1:16" x14ac:dyDescent="0.25">
      <c r="A20" s="11" t="s">
        <v>111</v>
      </c>
      <c r="B20" s="11">
        <v>18</v>
      </c>
      <c r="C20" s="12" t="s">
        <v>112</v>
      </c>
      <c r="D20" s="13">
        <v>89</v>
      </c>
      <c r="E20" s="13">
        <v>76</v>
      </c>
      <c r="F20" s="14"/>
      <c r="G20" s="13"/>
      <c r="H20" s="13"/>
      <c r="I20" s="13"/>
      <c r="J20" s="13"/>
      <c r="M20">
        <f>D20+E20+F20+G20+H20</f>
        <v>165</v>
      </c>
      <c r="N20">
        <f>D20*0.17+E20*0.17+F20*0.17+G20*0.17+H20*0.17</f>
        <v>28.050000000000004</v>
      </c>
      <c r="O20">
        <f>I20*0.15</f>
        <v>0</v>
      </c>
      <c r="P20">
        <f>ROUND(N20+O20,0)</f>
        <v>28</v>
      </c>
    </row>
    <row r="21" spans="1:16" x14ac:dyDescent="0.25">
      <c r="A21" s="11" t="s">
        <v>113</v>
      </c>
      <c r="B21" s="11">
        <v>19</v>
      </c>
      <c r="C21" s="12" t="s">
        <v>114</v>
      </c>
      <c r="D21" s="13">
        <v>88</v>
      </c>
      <c r="E21" s="13">
        <v>81</v>
      </c>
      <c r="F21" s="14"/>
      <c r="G21" s="13"/>
      <c r="H21" s="13"/>
      <c r="I21" s="13"/>
      <c r="J21" s="13"/>
      <c r="M21">
        <f>D21+E21+F21+G21+H21</f>
        <v>169</v>
      </c>
      <c r="N21">
        <f>D21*0.17+E21*0.17+F21*0.17+G21*0.17+H21*0.17</f>
        <v>28.730000000000004</v>
      </c>
      <c r="O21">
        <f>I21*0.15</f>
        <v>0</v>
      </c>
      <c r="P21">
        <f>ROUND(N21+O21,0)</f>
        <v>29</v>
      </c>
    </row>
    <row r="22" spans="1:16" x14ac:dyDescent="0.25">
      <c r="A22" s="11" t="s">
        <v>115</v>
      </c>
      <c r="B22" s="11">
        <v>20</v>
      </c>
      <c r="C22" s="12" t="s">
        <v>116</v>
      </c>
      <c r="D22" s="13">
        <v>76</v>
      </c>
      <c r="E22" s="13">
        <v>77</v>
      </c>
      <c r="F22" s="14"/>
      <c r="G22" s="13"/>
      <c r="H22" s="13"/>
      <c r="I22" s="13"/>
      <c r="J22" s="13"/>
      <c r="M22">
        <f>D22+E22+F22+G22+H22</f>
        <v>153</v>
      </c>
      <c r="N22">
        <f>D22*0.17+E22*0.17+F22*0.17+G22*0.17+H22*0.17</f>
        <v>26.010000000000005</v>
      </c>
      <c r="O22">
        <f>I22*0.15</f>
        <v>0</v>
      </c>
      <c r="P22">
        <f>ROUND(N22+O22,0)</f>
        <v>26</v>
      </c>
    </row>
    <row r="23" spans="1:16" x14ac:dyDescent="0.25">
      <c r="A23" s="11" t="s">
        <v>117</v>
      </c>
      <c r="B23" s="11">
        <v>21</v>
      </c>
      <c r="C23" s="12" t="s">
        <v>118</v>
      </c>
      <c r="D23" s="13">
        <v>90</v>
      </c>
      <c r="E23" s="13">
        <v>86</v>
      </c>
      <c r="F23" s="14"/>
      <c r="G23" s="13"/>
      <c r="H23" s="13"/>
      <c r="I23" s="13"/>
      <c r="J23" s="13"/>
      <c r="M23">
        <f>D23+E23+F23+G23+H23</f>
        <v>176</v>
      </c>
      <c r="N23">
        <f>D23*0.17+E23*0.17+F23*0.17+G23*0.17+H23*0.17</f>
        <v>29.92</v>
      </c>
      <c r="O23">
        <f>I23*0.15</f>
        <v>0</v>
      </c>
      <c r="P23">
        <f>ROUND(N23+O23,0)</f>
        <v>30</v>
      </c>
    </row>
    <row r="24" spans="1:16" x14ac:dyDescent="0.25">
      <c r="A24" s="11" t="s">
        <v>119</v>
      </c>
      <c r="B24" s="11">
        <v>22</v>
      </c>
      <c r="C24" s="12" t="s">
        <v>120</v>
      </c>
      <c r="D24" s="13">
        <v>91</v>
      </c>
      <c r="E24" s="13">
        <v>89</v>
      </c>
      <c r="F24" s="14"/>
      <c r="G24" s="13"/>
      <c r="H24" s="13"/>
      <c r="I24" s="13"/>
      <c r="J24" s="13"/>
      <c r="M24">
        <f>D24+E24+F24+G24+H24</f>
        <v>180</v>
      </c>
      <c r="N24">
        <f>D24*0.17+E24*0.17+F24*0.17+G24*0.17+H24*0.17</f>
        <v>30.6</v>
      </c>
      <c r="O24">
        <f>I24*0.15</f>
        <v>0</v>
      </c>
      <c r="P24">
        <f>ROUND(N24+O24,0)</f>
        <v>31</v>
      </c>
    </row>
    <row r="25" spans="1:16" x14ac:dyDescent="0.25">
      <c r="A25" s="11" t="s">
        <v>121</v>
      </c>
      <c r="B25" s="11">
        <v>23</v>
      </c>
      <c r="C25" s="12" t="s">
        <v>122</v>
      </c>
      <c r="D25" s="13">
        <v>86</v>
      </c>
      <c r="E25" s="13">
        <v>83</v>
      </c>
      <c r="F25" s="14"/>
      <c r="G25" s="13"/>
      <c r="H25" s="13"/>
      <c r="I25" s="13"/>
      <c r="J25" s="13"/>
      <c r="M25">
        <f>D25+E25+F25+G25+H25</f>
        <v>169</v>
      </c>
      <c r="N25">
        <f>D25*0.17+E25*0.17+F25*0.17+G25*0.17+H25*0.17</f>
        <v>28.730000000000004</v>
      </c>
      <c r="O25">
        <f>I25*0.15</f>
        <v>0</v>
      </c>
      <c r="P25">
        <f>ROUND(N25+O25,0)</f>
        <v>29</v>
      </c>
    </row>
    <row r="26" spans="1:16" x14ac:dyDescent="0.25">
      <c r="A26" s="11" t="s">
        <v>123</v>
      </c>
      <c r="B26" s="11">
        <v>24</v>
      </c>
      <c r="C26" s="12" t="s">
        <v>124</v>
      </c>
      <c r="D26" s="13">
        <v>87</v>
      </c>
      <c r="E26" s="13">
        <v>76</v>
      </c>
      <c r="F26" s="14"/>
      <c r="G26" s="13"/>
      <c r="H26" s="13"/>
      <c r="I26" s="13"/>
      <c r="J26" s="13"/>
      <c r="M26">
        <f>D26+E26+F26+G26+H26</f>
        <v>163</v>
      </c>
      <c r="N26">
        <f>D26*0.17+E26*0.17+F26*0.17+G26*0.17+H26*0.17</f>
        <v>27.71</v>
      </c>
      <c r="O26">
        <f>I26*0.15</f>
        <v>0</v>
      </c>
      <c r="P26">
        <f>ROUND(N26+O26,0)</f>
        <v>28</v>
      </c>
    </row>
    <row r="27" spans="1:16" x14ac:dyDescent="0.25">
      <c r="A27" s="11" t="s">
        <v>125</v>
      </c>
      <c r="B27" s="11">
        <v>25</v>
      </c>
      <c r="C27" s="12" t="s">
        <v>126</v>
      </c>
      <c r="D27" s="13">
        <v>87</v>
      </c>
      <c r="E27" s="13">
        <v>76</v>
      </c>
      <c r="F27" s="14"/>
      <c r="G27" s="13"/>
      <c r="H27" s="13"/>
      <c r="I27" s="13"/>
      <c r="J27" s="13"/>
      <c r="M27">
        <f>D27+E27+F27+G27+H27</f>
        <v>163</v>
      </c>
      <c r="N27">
        <f>D27*0.17+E27*0.17+F27*0.17+G27*0.17+H27*0.17</f>
        <v>27.71</v>
      </c>
      <c r="O27">
        <f>I27*0.15</f>
        <v>0</v>
      </c>
      <c r="P27">
        <f>ROUND(N27+O27,0)</f>
        <v>28</v>
      </c>
    </row>
    <row r="28" spans="1:16" x14ac:dyDescent="0.25">
      <c r="A28" s="11" t="s">
        <v>127</v>
      </c>
      <c r="B28" s="11">
        <v>26</v>
      </c>
      <c r="C28" s="12" t="s">
        <v>128</v>
      </c>
      <c r="D28" s="13">
        <v>81</v>
      </c>
      <c r="E28" s="13">
        <v>70</v>
      </c>
      <c r="F28" s="14"/>
      <c r="G28" s="13"/>
      <c r="H28" s="13"/>
      <c r="I28" s="13"/>
      <c r="J28" s="13"/>
      <c r="M28">
        <f>D28+E28+F28+G28+H28</f>
        <v>151</v>
      </c>
      <c r="N28">
        <f>D28*0.17+E28*0.17+F28*0.17+G28*0.17+H28*0.17</f>
        <v>25.67</v>
      </c>
      <c r="O28">
        <f>I28*0.15</f>
        <v>0</v>
      </c>
      <c r="P28">
        <f>ROUND(N28+O28,0)</f>
        <v>26</v>
      </c>
    </row>
    <row r="29" spans="1:16" x14ac:dyDescent="0.25">
      <c r="A29" s="11" t="s">
        <v>129</v>
      </c>
      <c r="B29" s="11">
        <v>27</v>
      </c>
      <c r="C29" s="12" t="s">
        <v>130</v>
      </c>
      <c r="D29" s="13">
        <v>67</v>
      </c>
      <c r="E29" s="13">
        <v>41</v>
      </c>
      <c r="F29" s="14"/>
      <c r="G29" s="13"/>
      <c r="H29" s="13"/>
      <c r="I29" s="13"/>
      <c r="J29" s="13"/>
      <c r="M29">
        <f>D29+E29+F29+G29+H29</f>
        <v>108</v>
      </c>
      <c r="N29">
        <f>D29*0.17+E29*0.17+F29*0.17+G29*0.17+H29*0.17</f>
        <v>18.36</v>
      </c>
      <c r="O29">
        <f>I29*0.15</f>
        <v>0</v>
      </c>
      <c r="P29">
        <f>ROUND(N29+O29,0)</f>
        <v>18</v>
      </c>
    </row>
    <row r="30" spans="1:16" x14ac:dyDescent="0.25">
      <c r="A30" s="11" t="s">
        <v>131</v>
      </c>
      <c r="B30" s="11">
        <v>28</v>
      </c>
      <c r="C30" s="12" t="s">
        <v>132</v>
      </c>
      <c r="D30" s="13">
        <v>69</v>
      </c>
      <c r="E30" s="13">
        <v>74</v>
      </c>
      <c r="F30" s="14"/>
      <c r="G30" s="13"/>
      <c r="H30" s="13"/>
      <c r="I30" s="13"/>
      <c r="J30" s="13"/>
      <c r="M30">
        <f>D30+E30+F30+G30+H30</f>
        <v>143</v>
      </c>
      <c r="N30">
        <f>D30*0.17+E30*0.17+F30*0.17+G30*0.17+H30*0.17</f>
        <v>24.310000000000002</v>
      </c>
      <c r="O30">
        <f>I30*0.15</f>
        <v>0</v>
      </c>
      <c r="P30">
        <f>ROUND(N30+O30,0)</f>
        <v>24</v>
      </c>
    </row>
    <row r="31" spans="1:16" x14ac:dyDescent="0.25">
      <c r="A31" s="11" t="s">
        <v>133</v>
      </c>
      <c r="B31" s="11">
        <v>29</v>
      </c>
      <c r="C31" s="12" t="s">
        <v>134</v>
      </c>
      <c r="D31" s="13">
        <v>80</v>
      </c>
      <c r="E31" s="13">
        <v>79</v>
      </c>
      <c r="F31" s="14"/>
      <c r="G31" s="13"/>
      <c r="H31" s="13"/>
      <c r="I31" s="13"/>
      <c r="J31" s="13"/>
      <c r="M31">
        <f>D31+E31+F31+G31+H31</f>
        <v>159</v>
      </c>
      <c r="N31">
        <f>D31*0.17+E31*0.17+F31*0.17+G31*0.17+H31*0.17</f>
        <v>27.03</v>
      </c>
      <c r="O31">
        <f>I31*0.15</f>
        <v>0</v>
      </c>
      <c r="P31">
        <f>ROUND(N31+O31,0)</f>
        <v>27</v>
      </c>
    </row>
  </sheetData>
  <sheetProtection algorithmName="SHA-512" hashValue="MdOZUTxt4mIwAM4oxQrhyIDfwnXe8dJQ+2/7baTfV3HVGFNN7cumHgwskMauwO1UiVvvqoe6KtkKZihhvap9pQ==" saltValue="j9kuENQ/Up8XAfuAeBtZzw==" spinCount="100000" sheet="1" objects="1" scenarios="1"/>
  <dataValidations count="29">
    <dataValidation type="whole" allowBlank="1" showInputMessage="1" showErrorMessage="1" errorTitle="Valor fuera de rango" error="Ingrese un valor correcto" sqref="F3" xr:uid="{5A62F586-EAEA-4D98-A4CC-D1D1D267AA1F}">
      <formula1>0</formula1>
      <formula2>100</formula2>
    </dataValidation>
    <dataValidation type="whole" allowBlank="1" showInputMessage="1" showErrorMessage="1" errorTitle="Valor fuera de rango" error="Ingrese un valor correcto" sqref="F4" xr:uid="{006F557B-EDC7-43F8-8337-76E425365526}">
      <formula1>0</formula1>
      <formula2>100</formula2>
    </dataValidation>
    <dataValidation type="whole" allowBlank="1" showInputMessage="1" showErrorMessage="1" errorTitle="Valor fuera de rango" error="Ingrese un valor correcto" sqref="F5" xr:uid="{83BE273B-CB97-427E-A355-3EBFE14A04E3}">
      <formula1>0</formula1>
      <formula2>100</formula2>
    </dataValidation>
    <dataValidation type="whole" allowBlank="1" showInputMessage="1" showErrorMessage="1" errorTitle="Valor fuera de rango" error="Ingrese un valor correcto" sqref="F6" xr:uid="{B9DB0FF5-91E8-4CB3-ABFE-590A2ACE6FD1}">
      <formula1>0</formula1>
      <formula2>100</formula2>
    </dataValidation>
    <dataValidation type="whole" allowBlank="1" showInputMessage="1" showErrorMessage="1" errorTitle="Valor fuera de rango" error="Ingrese un valor correcto" sqref="F7" xr:uid="{C062A3E7-63AB-4892-A07C-BEE0C72A67A7}">
      <formula1>0</formula1>
      <formula2>100</formula2>
    </dataValidation>
    <dataValidation type="whole" allowBlank="1" showInputMessage="1" showErrorMessage="1" errorTitle="Valor fuera de rango" error="Ingrese un valor correcto" sqref="F8" xr:uid="{C9360467-D4F0-43C5-8899-7DD1ABA3CCB3}">
      <formula1>0</formula1>
      <formula2>100</formula2>
    </dataValidation>
    <dataValidation type="whole" allowBlank="1" showInputMessage="1" showErrorMessage="1" errorTitle="Valor fuera de rango" error="Ingrese un valor correcto" sqref="F9" xr:uid="{F42E8655-B4F4-4510-B8B4-981907A41A57}">
      <formula1>0</formula1>
      <formula2>100</formula2>
    </dataValidation>
    <dataValidation type="whole" allowBlank="1" showInputMessage="1" showErrorMessage="1" errorTitle="Valor fuera de rango" error="Ingrese un valor correcto" sqref="F10" xr:uid="{BCA5FF05-9AC0-4B23-A155-79E803B74695}">
      <formula1>0</formula1>
      <formula2>100</formula2>
    </dataValidation>
    <dataValidation type="whole" allowBlank="1" showInputMessage="1" showErrorMessage="1" errorTitle="Valor fuera de rango" error="Ingrese un valor correcto" sqref="F11" xr:uid="{8D089C89-331F-459B-B22E-107655FC2BEF}">
      <formula1>0</formula1>
      <formula2>100</formula2>
    </dataValidation>
    <dataValidation type="whole" allowBlank="1" showInputMessage="1" showErrorMessage="1" errorTitle="Valor fuera de rango" error="Ingrese un valor correcto" sqref="F12" xr:uid="{E62F9C05-C8DE-4176-B576-0C4EE18DD148}">
      <formula1>0</formula1>
      <formula2>100</formula2>
    </dataValidation>
    <dataValidation type="whole" allowBlank="1" showInputMessage="1" showErrorMessage="1" errorTitle="Valor fuera de rango" error="Ingrese un valor correcto" sqref="F13" xr:uid="{57C8720E-0939-4FD4-A90C-1D320B6D7F28}">
      <formula1>0</formula1>
      <formula2>100</formula2>
    </dataValidation>
    <dataValidation type="whole" allowBlank="1" showInputMessage="1" showErrorMessage="1" errorTitle="Valor fuera de rango" error="Ingrese un valor correcto" sqref="F14" xr:uid="{498A559B-4CE1-4F4D-BA0A-3787528D3D15}">
      <formula1>0</formula1>
      <formula2>100</formula2>
    </dataValidation>
    <dataValidation type="whole" allowBlank="1" showInputMessage="1" showErrorMessage="1" errorTitle="Valor fuera de rango" error="Ingrese un valor correcto" sqref="F15" xr:uid="{4704E182-3B6B-48E5-A8DF-E3F196BD199A}">
      <formula1>0</formula1>
      <formula2>100</formula2>
    </dataValidation>
    <dataValidation type="whole" allowBlank="1" showInputMessage="1" showErrorMessage="1" errorTitle="Valor fuera de rango" error="Ingrese un valor correcto" sqref="F16" xr:uid="{BDB30991-E194-4BC4-8082-6D1C85E741D7}">
      <formula1>0</formula1>
      <formula2>100</formula2>
    </dataValidation>
    <dataValidation type="whole" allowBlank="1" showInputMessage="1" showErrorMessage="1" errorTitle="Valor fuera de rango" error="Ingrese un valor correcto" sqref="F17" xr:uid="{2428A7BC-2E20-4F9D-89B2-0ADC27194A9A}">
      <formula1>0</formula1>
      <formula2>100</formula2>
    </dataValidation>
    <dataValidation type="whole" allowBlank="1" showInputMessage="1" showErrorMessage="1" errorTitle="Valor fuera de rango" error="Ingrese un valor correcto" sqref="F18" xr:uid="{42E37A9C-63DF-4756-AAFE-6F6492521AC1}">
      <formula1>0</formula1>
      <formula2>100</formula2>
    </dataValidation>
    <dataValidation type="whole" allowBlank="1" showInputMessage="1" showErrorMessage="1" errorTitle="Valor fuera de rango" error="Ingrese un valor correcto" sqref="F19" xr:uid="{CFE2415E-34C4-4DC7-8CAA-03D016A08EE9}">
      <formula1>0</formula1>
      <formula2>100</formula2>
    </dataValidation>
    <dataValidation type="whole" allowBlank="1" showInputMessage="1" showErrorMessage="1" errorTitle="Valor fuera de rango" error="Ingrese un valor correcto" sqref="F20" xr:uid="{28E1739B-EBE8-468E-BABA-3F13FE91BED7}">
      <formula1>0</formula1>
      <formula2>100</formula2>
    </dataValidation>
    <dataValidation type="whole" allowBlank="1" showInputMessage="1" showErrorMessage="1" errorTitle="Valor fuera de rango" error="Ingrese un valor correcto" sqref="F21" xr:uid="{304EFE35-D502-412B-B2FE-9AC3CB15F7C5}">
      <formula1>0</formula1>
      <formula2>100</formula2>
    </dataValidation>
    <dataValidation type="whole" allowBlank="1" showInputMessage="1" showErrorMessage="1" errorTitle="Valor fuera de rango" error="Ingrese un valor correcto" sqref="F22" xr:uid="{51F59224-DFE0-4104-919B-8962BA15D743}">
      <formula1>0</formula1>
      <formula2>100</formula2>
    </dataValidation>
    <dataValidation type="whole" allowBlank="1" showInputMessage="1" showErrorMessage="1" errorTitle="Valor fuera de rango" error="Ingrese un valor correcto" sqref="F23" xr:uid="{447D6CA9-37E0-4C40-A2BC-21F2FF0C6668}">
      <formula1>0</formula1>
      <formula2>100</formula2>
    </dataValidation>
    <dataValidation type="whole" allowBlank="1" showInputMessage="1" showErrorMessage="1" errorTitle="Valor fuera de rango" error="Ingrese un valor correcto" sqref="F24" xr:uid="{2C0E1E6F-CD57-4A00-BA9E-AB88EB9651FC}">
      <formula1>0</formula1>
      <formula2>100</formula2>
    </dataValidation>
    <dataValidation type="whole" allowBlank="1" showInputMessage="1" showErrorMessage="1" errorTitle="Valor fuera de rango" error="Ingrese un valor correcto" sqref="F25" xr:uid="{83B5AD49-09AE-4CFF-94B5-88C8F5BC0CC0}">
      <formula1>0</formula1>
      <formula2>100</formula2>
    </dataValidation>
    <dataValidation type="whole" allowBlank="1" showInputMessage="1" showErrorMessage="1" errorTitle="Valor fuera de rango" error="Ingrese un valor correcto" sqref="F26" xr:uid="{92CA6566-E49B-4618-A48E-3E76E083B6AB}">
      <formula1>0</formula1>
      <formula2>100</formula2>
    </dataValidation>
    <dataValidation type="whole" allowBlank="1" showInputMessage="1" showErrorMessage="1" errorTitle="Valor fuera de rango" error="Ingrese un valor correcto" sqref="F27" xr:uid="{E44EB571-B9BD-4B02-9FB4-E4CC7654003C}">
      <formula1>0</formula1>
      <formula2>100</formula2>
    </dataValidation>
    <dataValidation type="whole" allowBlank="1" showInputMessage="1" showErrorMessage="1" errorTitle="Valor fuera de rango" error="Ingrese un valor correcto" sqref="F28" xr:uid="{2F12AC63-28EA-4B9A-90C7-D20DBB6E9436}">
      <formula1>0</formula1>
      <formula2>100</formula2>
    </dataValidation>
    <dataValidation type="whole" allowBlank="1" showInputMessage="1" showErrorMessage="1" errorTitle="Valor fuera de rango" error="Ingrese un valor correcto" sqref="F29" xr:uid="{2BF66178-8DB7-4ADB-ADF3-42FCD5D4D511}">
      <formula1>0</formula1>
      <formula2>100</formula2>
    </dataValidation>
    <dataValidation type="whole" allowBlank="1" showInputMessage="1" showErrorMessage="1" errorTitle="Valor fuera de rango" error="Ingrese un valor correcto" sqref="F30" xr:uid="{E3E68038-3EAC-4D96-B28C-A12C5F3826EF}">
      <formula1>0</formula1>
      <formula2>100</formula2>
    </dataValidation>
    <dataValidation type="whole" allowBlank="1" showInputMessage="1" showErrorMessage="1" errorTitle="Valor fuera de rango" error="Ingrese un valor correcto" sqref="F31" xr:uid="{23EFFD64-D7D6-4151-B178-8FD1FAF82BD3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BIOLO045A</vt:lpstr>
      <vt:lpstr>BIOLO045B</vt:lpstr>
      <vt:lpstr>CIENC031A</vt:lpstr>
      <vt:lpstr>CIENC031B</vt:lpstr>
      <vt:lpstr>CIEND044A</vt:lpstr>
      <vt:lpstr>CIEND044B</vt:lpstr>
      <vt:lpstr>QUÍMI045A</vt:lpstr>
      <vt:lpstr>QUÍMI045B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2026-06-03T16:43:05Z</dcterms:created>
  <dcterms:modified xsi:type="dcterms:W3CDTF">2026-06-03T16:44:43Z</dcterms:modified>
</cp:coreProperties>
</file>